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comments9.xml" ContentType="application/vnd.openxmlformats-officedocument.spreadsheetml.comments+xml"/>
  <Override PartName="/xl/threadedComments/threadedComment9.xml" ContentType="application/vnd.ms-excel.threadedcomments+xml"/>
  <Override PartName="/xl/comments10.xml" ContentType="application/vnd.openxmlformats-officedocument.spreadsheetml.comments+xml"/>
  <Override PartName="/xl/threadedComments/threadedComment10.xml" ContentType="application/vnd.ms-excel.threadedcomments+xml"/>
  <Override PartName="/xl/comments11.xml" ContentType="application/vnd.openxmlformats-officedocument.spreadsheetml.comments+xml"/>
  <Override PartName="/xl/threadedComments/threadedComment11.xml" ContentType="application/vnd.ms-excel.threadedcomments+xml"/>
  <Override PartName="/xl/comments12.xml" ContentType="application/vnd.openxmlformats-officedocument.spreadsheetml.comments+xml"/>
  <Override PartName="/xl/threadedComments/threadedComment1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mariac\Desktop\"/>
    </mc:Choice>
  </mc:AlternateContent>
  <xr:revisionPtr revIDLastSave="0" documentId="13_ncr:1_{803ED7A2-9301-4D5E-9B40-FF58C85E4CBD}" xr6:coauthVersionLast="47" xr6:coauthVersionMax="47" xr10:uidLastSave="{00000000-0000-0000-0000-000000000000}"/>
  <bookViews>
    <workbookView xWindow="-120" yWindow="-120" windowWidth="29040" windowHeight="15720" firstSheet="1" activeTab="11" xr2:uid="{C6D73908-999F-4EAE-A497-02D2D6819FB1}"/>
  </bookViews>
  <sheets>
    <sheet name="Facilities" sheetId="2" r:id="rId1"/>
    <sheet name="Theatre" sheetId="4" r:id="rId2"/>
    <sheet name="ITC" sheetId="5" r:id="rId3"/>
    <sheet name="ITC 2" sheetId="12" r:id="rId4"/>
    <sheet name="Estate &amp; Assets" sheetId="25" r:id="rId5"/>
    <sheet name="JWS 2" sheetId="26" r:id="rId6"/>
    <sheet name="Finance" sheetId="27" r:id="rId7"/>
    <sheet name="Chief Exec" sheetId="28" r:id="rId8"/>
    <sheet name="Transformation" sheetId="6" r:id="rId9"/>
    <sheet name="Theatre 2" sheetId="7" r:id="rId10"/>
    <sheet name="JWS" sheetId="11" r:id="rId11"/>
    <sheet name="Family support" sheetId="23" r:id="rId12"/>
    <sheet name="Civic Support" sheetId="24"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6" l="1"/>
  <c r="D15" i="26"/>
  <c r="D19" i="26" s="1"/>
  <c r="G14" i="26"/>
  <c r="G13" i="26"/>
  <c r="G12" i="26"/>
  <c r="G11" i="26"/>
  <c r="G10" i="26"/>
  <c r="G9" i="26"/>
  <c r="G8" i="26"/>
  <c r="G7" i="26"/>
  <c r="G6" i="26"/>
  <c r="D47" i="11"/>
  <c r="G6" i="11"/>
  <c r="D20" i="27"/>
  <c r="D16" i="27"/>
  <c r="G15" i="27"/>
  <c r="G14" i="27"/>
  <c r="G13" i="27"/>
  <c r="G12" i="27"/>
  <c r="G11" i="27"/>
  <c r="G10" i="27"/>
  <c r="G9" i="27"/>
  <c r="G8" i="27"/>
  <c r="G7" i="27"/>
  <c r="G6" i="27"/>
  <c r="D21" i="25"/>
  <c r="D25" i="25" s="1"/>
  <c r="G13" i="25"/>
  <c r="G12" i="25"/>
  <c r="G11" i="25"/>
  <c r="G10" i="25"/>
  <c r="G9" i="25"/>
  <c r="G8" i="25"/>
  <c r="G6" i="25"/>
  <c r="D28" i="12"/>
  <c r="G12" i="12"/>
  <c r="G11" i="12"/>
  <c r="G10" i="12"/>
  <c r="G9" i="12"/>
  <c r="G8" i="12"/>
  <c r="G7" i="12"/>
  <c r="G6" i="12"/>
  <c r="D11" i="28"/>
  <c r="D7" i="28"/>
  <c r="G6" i="28"/>
  <c r="D16" i="7"/>
  <c r="D12" i="7"/>
  <c r="G11" i="7"/>
  <c r="G10" i="7"/>
  <c r="G9" i="7"/>
  <c r="G8" i="7"/>
  <c r="G7" i="7"/>
  <c r="G6" i="7"/>
  <c r="D22" i="4"/>
  <c r="D26" i="4" s="1"/>
  <c r="G21" i="4"/>
  <c r="G20" i="4"/>
  <c r="G19" i="4"/>
  <c r="G18" i="4"/>
  <c r="G17" i="4"/>
  <c r="G16" i="4"/>
  <c r="G15" i="4"/>
  <c r="G14" i="4"/>
  <c r="G13" i="4"/>
  <c r="G12" i="4"/>
  <c r="G11" i="4"/>
  <c r="G10" i="4"/>
  <c r="G9" i="4"/>
  <c r="G8" i="4"/>
  <c r="G7" i="4"/>
  <c r="G6" i="4"/>
  <c r="D9" i="5"/>
  <c r="G6" i="5"/>
  <c r="D17" i="24"/>
  <c r="D21" i="24" s="1"/>
  <c r="G16" i="24"/>
  <c r="G15" i="24"/>
  <c r="G14" i="24"/>
  <c r="G13" i="24"/>
  <c r="G12" i="24"/>
  <c r="G11" i="24"/>
  <c r="G10" i="24"/>
  <c r="G9" i="24"/>
  <c r="G8" i="24"/>
  <c r="G7" i="24"/>
  <c r="G6" i="24"/>
  <c r="D17" i="23"/>
  <c r="D21" i="23" s="1"/>
  <c r="G16" i="23"/>
  <c r="G15" i="23"/>
  <c r="G14" i="23"/>
  <c r="G13" i="23"/>
  <c r="G12" i="23"/>
  <c r="G11" i="23"/>
  <c r="G10" i="23"/>
  <c r="G9" i="23"/>
  <c r="G8" i="23"/>
  <c r="G7" i="23"/>
  <c r="G6" i="23"/>
  <c r="D17" i="2"/>
  <c r="D21" i="2" s="1"/>
  <c r="G16" i="2"/>
  <c r="G15" i="2"/>
  <c r="G14" i="2"/>
  <c r="G13" i="2"/>
  <c r="G12" i="2"/>
  <c r="G11" i="2"/>
  <c r="G10" i="2"/>
  <c r="G9" i="2"/>
  <c r="G8" i="2"/>
  <c r="G7" i="2"/>
  <c r="G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tc={6D0E7B4A-CB3F-4E84-8EAA-4786C7A9FA33}</author>
  </authors>
  <commentList>
    <comment ref="D21" authorId="0" shapeId="0" xr:uid="{6D0E7B4A-CB3F-4E84-8EAA-4786C7A9FA33}">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tc={9A3C95D6-DA10-4142-B708-DA890430F4E3}</author>
  </authors>
  <commentList>
    <comment ref="D51" authorId="0" shapeId="0" xr:uid="{9A3C95D6-DA10-4142-B708-DA890430F4E3}">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tc={523EEDFA-7078-47D7-A078-33FB5EACFE35}</author>
  </authors>
  <commentList>
    <comment ref="D21" authorId="0" shapeId="0" xr:uid="{523EEDFA-7078-47D7-A078-33FB5EACFE35}">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tc={438A5063-C60B-4F15-867D-FF6EB5012AAF}</author>
  </authors>
  <commentList>
    <comment ref="D21" authorId="0" shapeId="0" xr:uid="{438A5063-C60B-4F15-867D-FF6EB5012AAF}">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tc={D1949AE5-6502-4D54-BB39-DC689400DBF6}</author>
  </authors>
  <commentList>
    <comment ref="D26" authorId="0" shapeId="0" xr:uid="{D1949AE5-6502-4D54-BB39-DC689400DBF6}">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tc={7B50AE4D-4000-4DBC-89E3-79E313503CCA}</author>
  </authors>
  <commentList>
    <comment ref="D11" authorId="0" shapeId="0" xr:uid="{7B50AE4D-4000-4DBC-89E3-79E313503CCA}">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tc={1BAB7ABE-81F9-4C7C-AF10-C55D72AD8FA5}</author>
  </authors>
  <commentList>
    <comment ref="D25" authorId="0" shapeId="0" xr:uid="{1BAB7ABE-81F9-4C7C-AF10-C55D72AD8FA5}">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tc={D5608CFC-6456-4A7B-83FC-C72D2FDAE796}</author>
  </authors>
  <commentList>
    <comment ref="D19" authorId="0" shapeId="0" xr:uid="{D5608CFC-6456-4A7B-83FC-C72D2FDAE796}">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tc={6CDF78CC-8360-4067-8D84-ED1B076B36A8}</author>
  </authors>
  <commentList>
    <comment ref="D20" authorId="0" shapeId="0" xr:uid="{6CDF78CC-8360-4067-8D84-ED1B076B36A8}">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tc={B6D84DD7-13B0-4E48-AF08-83D609A34A72}</author>
  </authors>
  <commentList>
    <comment ref="D11" authorId="0" shapeId="0" xr:uid="{B6D84DD7-13B0-4E48-AF08-83D609A34A72}">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tc={DBF16D91-2A87-4B75-A7BC-08C8A2590DC4}</author>
  </authors>
  <commentList>
    <comment ref="D13" authorId="0" shapeId="0" xr:uid="{DBF16D91-2A87-4B75-A7BC-08C8A2590DC4}">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tc={CF0F39BF-9C53-4425-B0B7-E253F8B02AD7}</author>
  </authors>
  <commentList>
    <comment ref="D16" authorId="0" shapeId="0" xr:uid="{CF0F39BF-9C53-4425-B0B7-E253F8B02AD7}">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sharedStrings.xml><?xml version="1.0" encoding="utf-8"?>
<sst xmlns="http://schemas.openxmlformats.org/spreadsheetml/2006/main" count="589" uniqueCount="124">
  <si>
    <t>Barclaycard procurement card</t>
  </si>
  <si>
    <t>Enter information in light green cells only</t>
  </si>
  <si>
    <t>Cardholder name:</t>
  </si>
  <si>
    <t>Statement period (12th to 11th)</t>
  </si>
  <si>
    <t>Enter the date of the transaction as shown on your statement. The date must be in format dd/mm/yyyy</t>
  </si>
  <si>
    <t>Enter full ledger (budget) code with components of code separated by a "/" e.g. 200/4401/20005</t>
  </si>
  <si>
    <t>Select the appropriate vat code (refer to VAT codes worksheet for code descriptions)</t>
  </si>
  <si>
    <t xml:space="preserve">Enter the Gross amount spent (spend = negative figure; refund = positive figure) </t>
  </si>
  <si>
    <t>Enter "CC" followed by brief description of the expenditure &amp; supplier name separated by a "/" (this field is restricted to 28chars)</t>
  </si>
  <si>
    <t>Do not update (Finance use only)</t>
  </si>
  <si>
    <t>Optional field: Enter more information /detailed description of the spend for record keeping on this spreadsheet only (won't be entered in Adelante or Civica budget code).  The Narrative field is the text that is displayed in your budget code.</t>
  </si>
  <si>
    <t>Transaction Date</t>
  </si>
  <si>
    <t>Ledger Code</t>
  </si>
  <si>
    <t>Fund Code</t>
  </si>
  <si>
    <t>Gross Amount</t>
  </si>
  <si>
    <t>Narrative</t>
  </si>
  <si>
    <t>Match Desc1</t>
  </si>
  <si>
    <t>Match Desc2</t>
  </si>
  <si>
    <t>10S</t>
  </si>
  <si>
    <t>BCARD COMMERCIAL</t>
  </si>
  <si>
    <t>Total :</t>
  </si>
  <si>
    <t>Total per monthly statement:</t>
  </si>
  <si>
    <t>Key in the total spend from Statement:</t>
  </si>
  <si>
    <t>Difference</t>
  </si>
  <si>
    <t>Make sure the difference is Zero</t>
  </si>
  <si>
    <t>572/2001</t>
  </si>
  <si>
    <t>103/4020</t>
  </si>
  <si>
    <t>CC/Mailchimp Order/Mailchimp</t>
  </si>
  <si>
    <t>12/05/2025 - 11/06/2025</t>
  </si>
  <si>
    <r>
      <t>Detailed description (</t>
    </r>
    <r>
      <rPr>
        <b/>
        <sz val="11"/>
        <color rgb="FF00B0F0"/>
        <rFont val="Aptos Narrow"/>
        <family val="2"/>
        <scheme val="minor"/>
      </rPr>
      <t>optional</t>
    </r>
    <r>
      <rPr>
        <b/>
        <sz val="11"/>
        <color theme="1"/>
        <rFont val="Aptos Narrow"/>
        <family val="2"/>
        <scheme val="minor"/>
      </rPr>
      <t>)</t>
    </r>
  </si>
  <si>
    <t>'570/4019</t>
  </si>
  <si>
    <t>CC/seltek/consumable</t>
  </si>
  <si>
    <t>Sack truck</t>
  </si>
  <si>
    <t>12/05/2026-11/06/2026</t>
  </si>
  <si>
    <t>19/05/2026</t>
  </si>
  <si>
    <t>376/4020</t>
  </si>
  <si>
    <t>CCwhitegoods/AO</t>
  </si>
  <si>
    <t>white good for LAHF property</t>
  </si>
  <si>
    <t>21/05/2026</t>
  </si>
  <si>
    <t>CClightbulbs/amazon</t>
  </si>
  <si>
    <t>lightbulbs for new LAHF property</t>
  </si>
  <si>
    <t>10Z</t>
  </si>
  <si>
    <t>CCvoucher/amazon</t>
  </si>
  <si>
    <t>Amazon voucher for new LAHF family</t>
  </si>
  <si>
    <t>12/5/26 to 11/6/26</t>
  </si>
  <si>
    <t>CC/Item/Supplier</t>
  </si>
  <si>
    <t>448/4020</t>
  </si>
  <si>
    <t>CC/engraving/Rocheres</t>
  </si>
  <si>
    <t>engraving names of Past Mayors to Mayoral Chain</t>
  </si>
  <si>
    <t>12/05/2026 - 11/06/2026</t>
  </si>
  <si>
    <t>450/2202</t>
  </si>
  <si>
    <t>CC/Cloud Hosting/AWS</t>
  </si>
  <si>
    <t>Cloud Hosting</t>
  </si>
  <si>
    <t>112/4207</t>
  </si>
  <si>
    <t>CC/Advertising/Meta</t>
  </si>
  <si>
    <t>Adverts on Facebook</t>
  </si>
  <si>
    <t>110/4001</t>
  </si>
  <si>
    <t>CC/Fans/B&amp;M</t>
  </si>
  <si>
    <t>Fans for bar area</t>
  </si>
  <si>
    <t>CC/Fan/RobertDyas</t>
  </si>
  <si>
    <t>Fan for dressing room</t>
  </si>
  <si>
    <t>11/05/2026 - 12/06/2026</t>
  </si>
  <si>
    <t>110/2001</t>
  </si>
  <si>
    <t>CC/Lighting/Panelhut</t>
  </si>
  <si>
    <t>4 600x 600 LEDs</t>
  </si>
  <si>
    <t>110/4400/FRONT</t>
  </si>
  <si>
    <t>CC/Earplug 200/Amazon</t>
  </si>
  <si>
    <t>Staff Earplugs</t>
  </si>
  <si>
    <t>CC/Toilet spares/Screwfix</t>
  </si>
  <si>
    <t>Spares for Ladies toilet flood</t>
  </si>
  <si>
    <t>CC/Spotify/Spotify</t>
  </si>
  <si>
    <t>Spotify Subscription</t>
  </si>
  <si>
    <t>CC/Water pipe/Screwfix</t>
  </si>
  <si>
    <t>Pipe for Bar Office sink</t>
  </si>
  <si>
    <t>CC/Push Button/Acorn</t>
  </si>
  <si>
    <t>Wheelchair auto push button Front Door</t>
  </si>
  <si>
    <t>11/05/2026 - 11/06/2026</t>
  </si>
  <si>
    <t>268/4001/66101</t>
  </si>
  <si>
    <t>CC/van hire/Kelly Van Hire</t>
  </si>
  <si>
    <t>Van hire charges for WSC election</t>
  </si>
  <si>
    <t>450/4001</t>
  </si>
  <si>
    <t>CC/USB Mousex5/Amazon</t>
  </si>
  <si>
    <t>CC/Label Tape/Amazon</t>
  </si>
  <si>
    <t>CC/Software Lic/Landsweeper</t>
  </si>
  <si>
    <t>2 year Lansweeper Pro Licences 21/5/26-20/5/28</t>
  </si>
  <si>
    <t>CC/Printer Ribbon/Amazon</t>
  </si>
  <si>
    <t>CC/HP Ink 963/Amazon</t>
  </si>
  <si>
    <t>CC/Headsets x 5/Amazon</t>
  </si>
  <si>
    <t>12/05/26 - 11/06/26</t>
  </si>
  <si>
    <t>570/4019</t>
  </si>
  <si>
    <t>CC/Union Flag/Flagpole Exp</t>
  </si>
  <si>
    <t>Union Flag for main flagpole SHH</t>
  </si>
  <si>
    <t>22/05/2026</t>
  </si>
  <si>
    <t>CC/Various/Toolstation</t>
  </si>
  <si>
    <t xml:space="preserve">Waste Valves, Drill bit Set, adhesive(Theatre) </t>
  </si>
  <si>
    <t xml:space="preserve">CC/Lights/TLV Direct </t>
  </si>
  <si>
    <t xml:space="preserve">Lights, Mastic, Splicing Connectors (Theatre) </t>
  </si>
  <si>
    <t xml:space="preserve">Monthly Subscription </t>
  </si>
  <si>
    <t>26/05/2026</t>
  </si>
  <si>
    <t>CC/Trolley/Amazon</t>
  </si>
  <si>
    <t>Small trolley (SHH)</t>
  </si>
  <si>
    <t>27/05/2026</t>
  </si>
  <si>
    <t>CC/Ant Powder/Impressions</t>
  </si>
  <si>
    <t>Ant Powder &amp; bait (SHH Ground floor kitchens)</t>
  </si>
  <si>
    <t>03/06/2026</t>
  </si>
  <si>
    <t>490/4011</t>
  </si>
  <si>
    <t>CC/Banners/Instantprint</t>
  </si>
  <si>
    <t xml:space="preserve">Printing Banners (Museum) </t>
  </si>
  <si>
    <t>12/5/2026-11/6/2026</t>
  </si>
  <si>
    <t>520/1101/07091</t>
  </si>
  <si>
    <t>CC/SV IN PROCUR/KNOWLEDGE EX</t>
  </si>
  <si>
    <t>10/04/2026 - 10/05/2026</t>
  </si>
  <si>
    <t>595/4200/59510</t>
  </si>
  <si>
    <t>CC/SEP Advertising/Facebook</t>
  </si>
  <si>
    <t xml:space="preserve">595/2221 </t>
  </si>
  <si>
    <t>CC/Monthly sub/iStock</t>
  </si>
  <si>
    <t>Monthly subscription for iStock</t>
  </si>
  <si>
    <t>CC/Annual sub/Canvas</t>
  </si>
  <si>
    <t>Canvas annual subscription</t>
  </si>
  <si>
    <t>525/4020</t>
  </si>
  <si>
    <t>CC/Boots/FLU Vouchers</t>
  </si>
  <si>
    <t>LGR/4020</t>
  </si>
  <si>
    <t>CC/Trainline/Rail Travel</t>
  </si>
  <si>
    <t xml:space="preserve">Social value inb Prourement course 13/1/26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</si>
</sst>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0.00_ ;[Red]\-#,##0.00\ "/>
  </numFmts>
  <fonts count="10" x14ac:knownFonts="1">
    <font>
      <sz val="11"/>
      <color theme="1"/>
      <name val="Aptos Narrow"/>
      <family val="2"/>
      <scheme val="minor"/>
    </font>
    <font>
      <sz val="12"/>
      <color theme="1"/>
      <name val="Aptos Narrow"/>
      <family val="2"/>
      <scheme val="minor"/>
    </font>
    <font>
      <sz val="11"/>
      <color theme="1"/>
      <name val="Aptos Narrow"/>
      <family val="2"/>
      <scheme val="minor"/>
    </font>
    <font>
      <b/>
      <sz val="11"/>
      <color theme="1"/>
      <name val="Aptos Narrow"/>
      <family val="2"/>
      <scheme val="minor"/>
    </font>
    <font>
      <b/>
      <sz val="18"/>
      <color theme="1"/>
      <name val="Aptos Narrow"/>
      <family val="2"/>
      <scheme val="minor"/>
    </font>
    <font>
      <b/>
      <sz val="18"/>
      <name val="Aptos Narrow"/>
      <family val="2"/>
      <scheme val="minor"/>
    </font>
    <font>
      <b/>
      <sz val="12"/>
      <color theme="1"/>
      <name val="Aptos Narrow"/>
      <family val="2"/>
      <scheme val="minor"/>
    </font>
    <font>
      <b/>
      <sz val="12"/>
      <color rgb="FFFF0000"/>
      <name val="Aptos Narrow"/>
      <family val="2"/>
      <scheme val="minor"/>
    </font>
    <font>
      <b/>
      <sz val="11"/>
      <color rgb="FF00B0F0"/>
      <name val="Aptos Narrow"/>
      <family val="2"/>
      <scheme val="minor"/>
    </font>
    <font>
      <b/>
      <sz val="14"/>
      <color theme="1"/>
      <name val="Aptos Narrow"/>
      <family val="2"/>
      <scheme val="minor"/>
    </font>
  </fonts>
  <fills count="5">
    <fill>
      <patternFill patternType="none"/>
    </fill>
    <fill>
      <patternFill patternType="gray125"/>
    </fill>
    <fill>
      <patternFill patternType="solid">
        <fgColor rgb="FFFFC000"/>
        <bgColor indexed="64"/>
      </patternFill>
    </fill>
    <fill>
      <patternFill patternType="solid">
        <fgColor rgb="FF99FF66"/>
        <bgColor indexed="64"/>
      </patternFill>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s>
  <cellStyleXfs count="2">
    <xf numFmtId="0" fontId="0" fillId="0" borderId="0"/>
    <xf numFmtId="43" fontId="2" fillId="0" borderId="0" applyFont="0" applyFill="0" applyBorder="0" applyAlignment="0" applyProtection="0"/>
  </cellStyleXfs>
  <cellXfs count="53">
    <xf numFmtId="0" fontId="0" fillId="0" borderId="0" xfId="0"/>
    <xf numFmtId="0" fontId="1" fillId="0" borderId="0" xfId="0" applyFont="1"/>
    <xf numFmtId="0" fontId="4" fillId="2" borderId="1" xfId="0" applyFont="1" applyFill="1" applyBorder="1" applyAlignment="1">
      <alignment horizontal="center"/>
    </xf>
    <xf numFmtId="0" fontId="5" fillId="0" borderId="0" xfId="0" applyFont="1"/>
    <xf numFmtId="0" fontId="1" fillId="3" borderId="1" xfId="0" applyFont="1" applyFill="1" applyBorder="1" applyAlignment="1">
      <alignment horizontal="center"/>
    </xf>
    <xf numFmtId="0" fontId="6" fillId="2" borderId="1" xfId="0" applyFont="1" applyFill="1" applyBorder="1" applyAlignment="1">
      <alignment horizontal="center"/>
    </xf>
    <xf numFmtId="0" fontId="7" fillId="0" borderId="0" xfId="0" applyFont="1" applyAlignment="1">
      <alignment horizontal="center" wrapText="1"/>
    </xf>
    <xf numFmtId="0" fontId="7" fillId="0" borderId="0" xfId="0" applyFont="1" applyAlignment="1">
      <alignment wrapText="1"/>
    </xf>
    <xf numFmtId="0" fontId="0" fillId="4" borderId="0" xfId="0" applyFill="1" applyAlignment="1">
      <alignment wrapText="1"/>
    </xf>
    <xf numFmtId="0" fontId="8" fillId="0" borderId="0" xfId="0" applyFont="1" applyAlignment="1">
      <alignment wrapText="1"/>
    </xf>
    <xf numFmtId="0" fontId="3" fillId="0" borderId="0" xfId="0" applyFont="1" applyAlignment="1">
      <alignment horizontal="center"/>
    </xf>
    <xf numFmtId="164" fontId="1" fillId="3" borderId="1" xfId="1" applyNumberFormat="1" applyFont="1" applyFill="1" applyBorder="1"/>
    <xf numFmtId="43" fontId="1" fillId="3" borderId="1" xfId="1" applyFont="1" applyFill="1" applyBorder="1"/>
    <xf numFmtId="0" fontId="0" fillId="3" borderId="1" xfId="1" applyNumberFormat="1" applyFont="1" applyFill="1" applyBorder="1" applyAlignment="1">
      <alignment horizontal="left"/>
    </xf>
    <xf numFmtId="165" fontId="1" fillId="3" borderId="1" xfId="1" applyNumberFormat="1" applyFont="1" applyFill="1" applyBorder="1"/>
    <xf numFmtId="0" fontId="1" fillId="3" borderId="1" xfId="0" applyFont="1" applyFill="1" applyBorder="1"/>
    <xf numFmtId="0" fontId="1" fillId="4" borderId="1" xfId="0" applyFont="1" applyFill="1" applyBorder="1"/>
    <xf numFmtId="0" fontId="1" fillId="4" borderId="1" xfId="0" applyFont="1" applyFill="1" applyBorder="1" applyAlignment="1">
      <alignment horizontal="center"/>
    </xf>
    <xf numFmtId="0" fontId="6" fillId="3" borderId="1" xfId="0" applyFont="1" applyFill="1" applyBorder="1"/>
    <xf numFmtId="0" fontId="0" fillId="3" borderId="1" xfId="0" applyFill="1" applyBorder="1"/>
    <xf numFmtId="164" fontId="1" fillId="3" borderId="2" xfId="1" applyNumberFormat="1" applyFont="1" applyFill="1" applyBorder="1"/>
    <xf numFmtId="43" fontId="1" fillId="3" borderId="2" xfId="1" applyFont="1" applyFill="1" applyBorder="1"/>
    <xf numFmtId="165" fontId="1" fillId="3" borderId="2" xfId="1" applyNumberFormat="1" applyFont="1" applyFill="1" applyBorder="1"/>
    <xf numFmtId="0" fontId="4" fillId="2" borderId="3" xfId="0" applyFont="1" applyFill="1" applyBorder="1" applyAlignment="1">
      <alignment horizontal="center"/>
    </xf>
    <xf numFmtId="0" fontId="0" fillId="2" borderId="4" xfId="0" applyFill="1" applyBorder="1"/>
    <xf numFmtId="165" fontId="4" fillId="2" borderId="5" xfId="0" applyNumberFormat="1" applyFont="1" applyFill="1" applyBorder="1"/>
    <xf numFmtId="0" fontId="9" fillId="2" borderId="3" xfId="0" applyFont="1" applyFill="1" applyBorder="1" applyAlignment="1">
      <alignment horizontal="center"/>
    </xf>
    <xf numFmtId="165" fontId="4" fillId="3" borderId="6" xfId="0" applyNumberFormat="1" applyFont="1" applyFill="1" applyBorder="1"/>
    <xf numFmtId="0" fontId="1" fillId="3" borderId="1" xfId="1" applyNumberFormat="1" applyFont="1" applyFill="1" applyBorder="1"/>
    <xf numFmtId="164" fontId="1" fillId="3" borderId="1" xfId="1" applyNumberFormat="1" applyFont="1" applyFill="1" applyBorder="1" applyAlignment="1">
      <alignment horizontal="left"/>
    </xf>
    <xf numFmtId="13" fontId="1" fillId="3" borderId="1" xfId="1" quotePrefix="1" applyNumberFormat="1" applyFont="1" applyFill="1" applyBorder="1"/>
    <xf numFmtId="43" fontId="1" fillId="3" borderId="1" xfId="1" quotePrefix="1" applyFont="1" applyFill="1" applyBorder="1"/>
    <xf numFmtId="43" fontId="5" fillId="0" borderId="5" xfId="1" applyFont="1" applyFill="1" applyBorder="1"/>
    <xf numFmtId="0" fontId="0" fillId="3" borderId="1" xfId="0" applyFill="1" applyBorder="1" applyAlignment="1">
      <alignment horizontal="center"/>
    </xf>
    <xf numFmtId="164" fontId="1" fillId="3" borderId="0" xfId="1" applyNumberFormat="1" applyFont="1" applyFill="1" applyBorder="1"/>
    <xf numFmtId="13" fontId="1" fillId="3" borderId="0" xfId="1" quotePrefix="1" applyNumberFormat="1" applyFont="1" applyFill="1" applyBorder="1"/>
    <xf numFmtId="0" fontId="0" fillId="3" borderId="0" xfId="1" applyNumberFormat="1" applyFont="1" applyFill="1" applyBorder="1" applyAlignment="1">
      <alignment horizontal="left"/>
    </xf>
    <xf numFmtId="165" fontId="1" fillId="3" borderId="0" xfId="1" applyNumberFormat="1" applyFont="1" applyFill="1" applyBorder="1"/>
    <xf numFmtId="0" fontId="1" fillId="3" borderId="0" xfId="0" applyFont="1" applyFill="1"/>
    <xf numFmtId="0" fontId="1" fillId="4" borderId="0" xfId="0" applyFont="1" applyFill="1"/>
    <xf numFmtId="0" fontId="1" fillId="4" borderId="0" xfId="0" applyFont="1" applyFill="1" applyAlignment="1">
      <alignment horizontal="center"/>
    </xf>
    <xf numFmtId="13" fontId="1" fillId="3" borderId="1" xfId="1" applyNumberFormat="1" applyFont="1" applyFill="1" applyBorder="1"/>
    <xf numFmtId="0" fontId="0" fillId="3" borderId="1" xfId="0" applyFill="1" applyBorder="1" applyAlignment="1">
      <alignment horizontal="center" vertical="center"/>
    </xf>
    <xf numFmtId="165" fontId="1" fillId="3" borderId="1" xfId="1" quotePrefix="1" applyNumberFormat="1" applyFont="1" applyFill="1" applyBorder="1"/>
    <xf numFmtId="164" fontId="1" fillId="3" borderId="1" xfId="1" quotePrefix="1" applyNumberFormat="1" applyFont="1" applyFill="1" applyBorder="1"/>
    <xf numFmtId="49" fontId="1" fillId="3" borderId="1" xfId="1" quotePrefix="1" applyNumberFormat="1" applyFont="1" applyFill="1" applyBorder="1"/>
    <xf numFmtId="0" fontId="1" fillId="3" borderId="0" xfId="0" quotePrefix="1" applyFont="1" applyFill="1"/>
    <xf numFmtId="164" fontId="1" fillId="3" borderId="2" xfId="1" quotePrefix="1" applyNumberFormat="1" applyFont="1" applyFill="1" applyBorder="1"/>
    <xf numFmtId="49" fontId="1" fillId="3" borderId="1" xfId="1" applyNumberFormat="1" applyFont="1" applyFill="1" applyBorder="1"/>
    <xf numFmtId="164" fontId="1" fillId="3" borderId="2" xfId="1" applyNumberFormat="1" applyFont="1" applyFill="1" applyBorder="1" applyAlignment="1">
      <alignment horizontal="left"/>
    </xf>
    <xf numFmtId="0" fontId="1" fillId="3" borderId="1" xfId="0" applyFont="1" applyFill="1" applyBorder="1" applyAlignment="1">
      <alignment horizontal="center" vertical="center"/>
    </xf>
    <xf numFmtId="0" fontId="6" fillId="3" borderId="1" xfId="0" applyFont="1" applyFill="1" applyBorder="1" applyAlignment="1">
      <alignment wrapText="1"/>
    </xf>
    <xf numFmtId="0" fontId="4" fillId="2" borderId="1" xfId="0" applyFont="1" applyFill="1" applyBorder="1" applyAlignment="1">
      <alignment horizontal="center"/>
    </xf>
  </cellXfs>
  <cellStyles count="2">
    <cellStyle name="Comma" xfId="1" builtinId="3"/>
    <cellStyle name="Normal" xfId="0" builtinId="0"/>
  </cellStyles>
  <dxfs count="39">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Michelle Smith" id="{3B2DD1FB-041A-492B-9DDE-612930B8B883}" userId="S::Michelle.Smith@surreyheath.gov.uk::9e0f5197-f150-4ff2-86e3-4ae48864f37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21" dT="2025-02-03T10:15:26.74" personId="{3B2DD1FB-041A-492B-9DDE-612930B8B883}" id="{6D0E7B4A-CB3F-4E84-8EAA-4786C7A9FA33}">
    <text>Check Total of all transactions entered on spreadsheet agree to the Total per the Statement.  This figure must be zero.</text>
  </threadedComment>
</ThreadedComments>
</file>

<file path=xl/threadedComments/threadedComment10.xml><?xml version="1.0" encoding="utf-8"?>
<ThreadedComments xmlns="http://schemas.microsoft.com/office/spreadsheetml/2018/threadedcomments" xmlns:x="http://schemas.openxmlformats.org/spreadsheetml/2006/main">
  <threadedComment ref="D51" dT="2025-02-03T10:15:26.74" personId="{3B2DD1FB-041A-492B-9DDE-612930B8B883}" id="{9A3C95D6-DA10-4142-B708-DA890430F4E3}">
    <text>Check Total of all transactions entered on spreadsheet agree to the Total per the Statement.  This figure must be zero.</text>
  </threadedComment>
</ThreadedComments>
</file>

<file path=xl/threadedComments/threadedComment11.xml><?xml version="1.0" encoding="utf-8"?>
<ThreadedComments xmlns="http://schemas.microsoft.com/office/spreadsheetml/2018/threadedcomments" xmlns:x="http://schemas.openxmlformats.org/spreadsheetml/2006/main">
  <threadedComment ref="D21" dT="2025-02-03T10:15:26.74" personId="{3B2DD1FB-041A-492B-9DDE-612930B8B883}" id="{523EEDFA-7078-47D7-A078-33FB5EACFE35}">
    <text>Check Total of all transactions entered on spreadsheet agree to the Total per the Statement.  This figure must be zero.</text>
  </threadedComment>
</ThreadedComments>
</file>

<file path=xl/threadedComments/threadedComment12.xml><?xml version="1.0" encoding="utf-8"?>
<ThreadedComments xmlns="http://schemas.microsoft.com/office/spreadsheetml/2018/threadedcomments" xmlns:x="http://schemas.openxmlformats.org/spreadsheetml/2006/main">
  <threadedComment ref="D21" dT="2025-02-03T10:15:26.74" personId="{3B2DD1FB-041A-492B-9DDE-612930B8B883}" id="{438A5063-C60B-4F15-867D-FF6EB5012AAF}">
    <text>Check Total of all transactions entered on spreadsheet agree to the Total per the Statement.  This figure must be zero.</text>
  </threadedComment>
</ThreadedComments>
</file>

<file path=xl/threadedComments/threadedComment2.xml><?xml version="1.0" encoding="utf-8"?>
<ThreadedComments xmlns="http://schemas.microsoft.com/office/spreadsheetml/2018/threadedcomments" xmlns:x="http://schemas.openxmlformats.org/spreadsheetml/2006/main">
  <threadedComment ref="D26" dT="2025-02-03T10:15:26.74" personId="{3B2DD1FB-041A-492B-9DDE-612930B8B883}" id="{D1949AE5-6502-4D54-BB39-DC689400DBF6}">
    <text>Check Total of all transactions entered on spreadsheet agree to the Total per the Statement.  This figure must be zero.</text>
  </threadedComment>
</ThreadedComments>
</file>

<file path=xl/threadedComments/threadedComment3.xml><?xml version="1.0" encoding="utf-8"?>
<ThreadedComments xmlns="http://schemas.microsoft.com/office/spreadsheetml/2018/threadedcomments" xmlns:x="http://schemas.openxmlformats.org/spreadsheetml/2006/main">
  <threadedComment ref="D11" dT="2025-02-03T10:15:26.74" personId="{3B2DD1FB-041A-492B-9DDE-612930B8B883}" id="{7B50AE4D-4000-4DBC-89E3-79E313503CCA}">
    <text>Check Total of all transactions entered on spreadsheet agree to the Total per the Statement.  This figure must be zero.</text>
  </threadedComment>
</ThreadedComments>
</file>

<file path=xl/threadedComments/threadedComment4.xml><?xml version="1.0" encoding="utf-8"?>
<ThreadedComments xmlns="http://schemas.microsoft.com/office/spreadsheetml/2018/threadedcomments" xmlns:x="http://schemas.openxmlformats.org/spreadsheetml/2006/main">
  <threadedComment ref="D25" dT="2025-02-03T10:15:26.74" personId="{3B2DD1FB-041A-492B-9DDE-612930B8B883}" id="{1BAB7ABE-81F9-4C7C-AF10-C55D72AD8FA5}">
    <text>Check Total of all transactions entered on spreadsheet agree to the Total per the Statement.  This figure must be zero.</text>
  </threadedComment>
</ThreadedComments>
</file>

<file path=xl/threadedComments/threadedComment5.xml><?xml version="1.0" encoding="utf-8"?>
<ThreadedComments xmlns="http://schemas.microsoft.com/office/spreadsheetml/2018/threadedcomments" xmlns:x="http://schemas.openxmlformats.org/spreadsheetml/2006/main">
  <threadedComment ref="D19" dT="2025-02-03T10:15:26.74" personId="{3B2DD1FB-041A-492B-9DDE-612930B8B883}" id="{D5608CFC-6456-4A7B-83FC-C72D2FDAE796}">
    <text>Check Total of all transactions entered on spreadsheet agree to the Total per the Statement.  This figure must be zero.</text>
  </threadedComment>
</ThreadedComments>
</file>

<file path=xl/threadedComments/threadedComment6.xml><?xml version="1.0" encoding="utf-8"?>
<ThreadedComments xmlns="http://schemas.microsoft.com/office/spreadsheetml/2018/threadedcomments" xmlns:x="http://schemas.openxmlformats.org/spreadsheetml/2006/main">
  <threadedComment ref="D20" dT="2025-02-03T10:15:26.74" personId="{3B2DD1FB-041A-492B-9DDE-612930B8B883}" id="{6CDF78CC-8360-4067-8D84-ED1B076B36A8}">
    <text>Check Total of all transactions entered on spreadsheet agree to the Total per the Statement.  This figure must be zero.</text>
  </threadedComment>
</ThreadedComments>
</file>

<file path=xl/threadedComments/threadedComment7.xml><?xml version="1.0" encoding="utf-8"?>
<ThreadedComments xmlns="http://schemas.microsoft.com/office/spreadsheetml/2018/threadedcomments" xmlns:x="http://schemas.openxmlformats.org/spreadsheetml/2006/main">
  <threadedComment ref="D11" dT="2025-02-03T10:15:26.74" personId="{3B2DD1FB-041A-492B-9DDE-612930B8B883}" id="{B6D84DD7-13B0-4E48-AF08-83D609A34A72}">
    <text>Check Total of all transactions entered on spreadsheet agree to the Total per the Statement.  This figure must be zero.</text>
  </threadedComment>
</ThreadedComments>
</file>

<file path=xl/threadedComments/threadedComment8.xml><?xml version="1.0" encoding="utf-8"?>
<ThreadedComments xmlns="http://schemas.microsoft.com/office/spreadsheetml/2018/threadedcomments" xmlns:x="http://schemas.openxmlformats.org/spreadsheetml/2006/main">
  <threadedComment ref="D13" dT="2025-02-03T10:15:26.74" personId="{3B2DD1FB-041A-492B-9DDE-612930B8B883}" id="{DBF16D91-2A87-4B75-A7BC-08C8A2590DC4}">
    <text>Check Total of all transactions entered on spreadsheet agree to the Total per the Statement.  This figure must be zero.</text>
  </threadedComment>
</ThreadedComments>
</file>

<file path=xl/threadedComments/threadedComment9.xml><?xml version="1.0" encoding="utf-8"?>
<ThreadedComments xmlns="http://schemas.microsoft.com/office/spreadsheetml/2018/threadedcomments" xmlns:x="http://schemas.openxmlformats.org/spreadsheetml/2006/main">
  <threadedComment ref="D16" dT="2025-02-03T10:15:26.74" personId="{3B2DD1FB-041A-492B-9DDE-612930B8B883}" id="{CF0F39BF-9C53-4425-B0B7-E253F8B02AD7}">
    <text>Check Total of all transactions entered on spreadsheet agree to the Total per the Statement.  This figure must be zero.</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9.xml"/><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0.xml"/><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11.xml"/><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12.xml"/><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6.xml"/><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8.xml"/><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1FF81-13CD-42CD-ACCD-CA88B2524536}">
  <dimension ref="A1:H21"/>
  <sheetViews>
    <sheetView workbookViewId="0">
      <selection activeCell="B2" sqref="B2"/>
    </sheetView>
  </sheetViews>
  <sheetFormatPr defaultColWidth="9.42578125" defaultRowHeight="15" x14ac:dyDescent="0.25"/>
  <cols>
    <col min="1" max="1" width="34.85546875" customWidth="1"/>
    <col min="2" max="2" width="37.5703125" bestFit="1" customWidth="1"/>
    <col min="3" max="3" width="20.85546875" customWidth="1"/>
    <col min="4" max="4" width="23.85546875" customWidth="1"/>
    <col min="5" max="5" width="29.85546875" bestFit="1" customWidth="1"/>
    <col min="6" max="6" width="20.85546875" customWidth="1"/>
    <col min="7" max="7" width="20.5703125" bestFit="1" customWidth="1"/>
    <col min="8" max="8" width="57.42578125" customWidth="1"/>
    <col min="9" max="9" width="12" bestFit="1" customWidth="1"/>
    <col min="10" max="10" width="11.7109375" bestFit="1" customWidth="1"/>
    <col min="11" max="11" width="18" bestFit="1" customWidth="1"/>
    <col min="12" max="16" width="12.140625" bestFit="1" customWidth="1"/>
    <col min="17" max="17" width="19.42578125" bestFit="1" customWidth="1"/>
  </cols>
  <sheetData>
    <row r="1" spans="1:8" ht="24" x14ac:dyDescent="0.4">
      <c r="A1" s="52" t="s">
        <v>0</v>
      </c>
      <c r="B1" s="52"/>
      <c r="D1" s="3" t="s">
        <v>1</v>
      </c>
    </row>
    <row r="2" spans="1:8" ht="24" x14ac:dyDescent="0.4">
      <c r="A2" s="2" t="s">
        <v>2</v>
      </c>
      <c r="B2" s="4"/>
    </row>
    <row r="3" spans="1:8" ht="15.75" x14ac:dyDescent="0.25">
      <c r="A3" s="5" t="s">
        <v>3</v>
      </c>
      <c r="B3" s="4" t="s">
        <v>28</v>
      </c>
    </row>
    <row r="4" spans="1:8" ht="78.75" x14ac:dyDescent="0.25">
      <c r="A4" s="6" t="s">
        <v>4</v>
      </c>
      <c r="B4" s="6" t="s">
        <v>5</v>
      </c>
      <c r="C4" s="7" t="s">
        <v>6</v>
      </c>
      <c r="D4" s="6" t="s">
        <v>7</v>
      </c>
      <c r="E4" s="6" t="s">
        <v>8</v>
      </c>
      <c r="F4" s="8" t="s">
        <v>9</v>
      </c>
      <c r="G4" s="8" t="s">
        <v>9</v>
      </c>
      <c r="H4" s="9" t="s">
        <v>10</v>
      </c>
    </row>
    <row r="5" spans="1:8" x14ac:dyDescent="0.25">
      <c r="A5" s="10" t="s">
        <v>11</v>
      </c>
      <c r="B5" s="10" t="s">
        <v>12</v>
      </c>
      <c r="C5" s="10" t="s">
        <v>13</v>
      </c>
      <c r="D5" s="10" t="s">
        <v>14</v>
      </c>
      <c r="E5" s="10" t="s">
        <v>15</v>
      </c>
      <c r="F5" s="10" t="s">
        <v>16</v>
      </c>
      <c r="G5" s="10" t="s">
        <v>17</v>
      </c>
      <c r="H5" s="10" t="s">
        <v>29</v>
      </c>
    </row>
    <row r="6" spans="1:8" s="1" customFormat="1" ht="15.75" x14ac:dyDescent="0.25">
      <c r="A6" s="11">
        <v>46182</v>
      </c>
      <c r="B6" s="12" t="s">
        <v>30</v>
      </c>
      <c r="C6" s="13" t="s">
        <v>18</v>
      </c>
      <c r="D6" s="14">
        <v>-202.8</v>
      </c>
      <c r="E6" s="15" t="s">
        <v>31</v>
      </c>
      <c r="F6" s="16" t="s">
        <v>19</v>
      </c>
      <c r="G6" s="17">
        <f>$B$2</f>
        <v>0</v>
      </c>
      <c r="H6" s="18" t="s">
        <v>32</v>
      </c>
    </row>
    <row r="7" spans="1:8" s="1" customFormat="1" ht="15.75" x14ac:dyDescent="0.25">
      <c r="A7" s="11"/>
      <c r="B7" s="12"/>
      <c r="C7" s="13"/>
      <c r="D7" s="14"/>
      <c r="E7" s="15"/>
      <c r="F7" s="16" t="s">
        <v>19</v>
      </c>
      <c r="G7" s="17">
        <f t="shared" ref="G7:G16" si="0">$B$2</f>
        <v>0</v>
      </c>
      <c r="H7" s="15"/>
    </row>
    <row r="8" spans="1:8" s="1" customFormat="1" ht="15.75" x14ac:dyDescent="0.25">
      <c r="A8" s="11"/>
      <c r="B8" s="12"/>
      <c r="C8" s="13"/>
      <c r="D8" s="14"/>
      <c r="E8" s="15"/>
      <c r="F8" s="16" t="s">
        <v>19</v>
      </c>
      <c r="G8" s="17">
        <f t="shared" si="0"/>
        <v>0</v>
      </c>
      <c r="H8" s="15"/>
    </row>
    <row r="9" spans="1:8" s="1" customFormat="1" ht="15.75" x14ac:dyDescent="0.25">
      <c r="A9" s="11"/>
      <c r="B9" s="12"/>
      <c r="C9" s="13"/>
      <c r="D9" s="14"/>
      <c r="E9" s="15"/>
      <c r="F9" s="16" t="s">
        <v>19</v>
      </c>
      <c r="G9" s="17">
        <f t="shared" si="0"/>
        <v>0</v>
      </c>
      <c r="H9" s="15"/>
    </row>
    <row r="10" spans="1:8" s="1" customFormat="1" ht="15.75" x14ac:dyDescent="0.25">
      <c r="A10" s="11"/>
      <c r="B10" s="12"/>
      <c r="C10" s="13"/>
      <c r="D10" s="14"/>
      <c r="E10" s="15"/>
      <c r="F10" s="16" t="s">
        <v>19</v>
      </c>
      <c r="G10" s="17">
        <f t="shared" si="0"/>
        <v>0</v>
      </c>
      <c r="H10" s="15"/>
    </row>
    <row r="11" spans="1:8" s="1" customFormat="1" ht="15.75" x14ac:dyDescent="0.25">
      <c r="A11" s="11"/>
      <c r="B11" s="12"/>
      <c r="C11" s="13"/>
      <c r="D11" s="14"/>
      <c r="E11" s="15"/>
      <c r="F11" s="16" t="s">
        <v>19</v>
      </c>
      <c r="G11" s="17">
        <f t="shared" si="0"/>
        <v>0</v>
      </c>
      <c r="H11" s="15"/>
    </row>
    <row r="12" spans="1:8" s="1" customFormat="1" ht="15.75" x14ac:dyDescent="0.25">
      <c r="A12" s="11"/>
      <c r="B12" s="12"/>
      <c r="C12" s="13"/>
      <c r="D12" s="14"/>
      <c r="E12" s="15"/>
      <c r="F12" s="16" t="s">
        <v>19</v>
      </c>
      <c r="G12" s="17">
        <f t="shared" si="0"/>
        <v>0</v>
      </c>
      <c r="H12" s="19"/>
    </row>
    <row r="13" spans="1:8" s="1" customFormat="1" ht="15.75" x14ac:dyDescent="0.25">
      <c r="A13" s="11"/>
      <c r="B13" s="12"/>
      <c r="C13" s="13"/>
      <c r="D13" s="14"/>
      <c r="E13" s="15"/>
      <c r="F13" s="16" t="s">
        <v>19</v>
      </c>
      <c r="G13" s="17">
        <f t="shared" si="0"/>
        <v>0</v>
      </c>
      <c r="H13" s="19"/>
    </row>
    <row r="14" spans="1:8" s="1" customFormat="1" ht="15.75" x14ac:dyDescent="0.25">
      <c r="A14" s="11"/>
      <c r="B14" s="12"/>
      <c r="C14" s="13"/>
      <c r="D14" s="14"/>
      <c r="E14" s="15"/>
      <c r="F14" s="16" t="s">
        <v>19</v>
      </c>
      <c r="G14" s="17">
        <f t="shared" si="0"/>
        <v>0</v>
      </c>
      <c r="H14" s="15"/>
    </row>
    <row r="15" spans="1:8" s="1" customFormat="1" ht="15.75" x14ac:dyDescent="0.25">
      <c r="A15" s="11"/>
      <c r="B15" s="12"/>
      <c r="C15" s="13"/>
      <c r="D15" s="14"/>
      <c r="E15" s="15"/>
      <c r="F15" s="16" t="s">
        <v>19</v>
      </c>
      <c r="G15" s="17">
        <f t="shared" si="0"/>
        <v>0</v>
      </c>
      <c r="H15" s="15"/>
    </row>
    <row r="16" spans="1:8" s="1" customFormat="1" ht="16.5" thickBot="1" x14ac:dyDescent="0.3">
      <c r="A16" s="20"/>
      <c r="B16" s="21"/>
      <c r="C16" s="13"/>
      <c r="D16" s="22"/>
      <c r="E16" s="15"/>
      <c r="F16" s="16" t="s">
        <v>19</v>
      </c>
      <c r="G16" s="17">
        <f t="shared" si="0"/>
        <v>0</v>
      </c>
      <c r="H16" s="15"/>
    </row>
    <row r="17" spans="1:4" ht="24.75" thickBot="1" x14ac:dyDescent="0.45">
      <c r="A17" s="23" t="s">
        <v>20</v>
      </c>
      <c r="B17" s="24"/>
      <c r="C17" s="24"/>
      <c r="D17" s="25">
        <f>SUM(D6:D16)</f>
        <v>-202.8</v>
      </c>
    </row>
    <row r="18" spans="1:4" ht="15.75" thickBot="1" x14ac:dyDescent="0.3"/>
    <row r="19" spans="1:4" ht="24.75" thickBot="1" x14ac:dyDescent="0.45">
      <c r="A19" s="26" t="s">
        <v>21</v>
      </c>
      <c r="B19" s="24" t="s">
        <v>22</v>
      </c>
      <c r="C19" s="24"/>
      <c r="D19" s="27">
        <v>-202.8</v>
      </c>
    </row>
    <row r="20" spans="1:4" ht="15.75" thickBot="1" x14ac:dyDescent="0.3"/>
    <row r="21" spans="1:4" ht="24.75" thickBot="1" x14ac:dyDescent="0.45">
      <c r="A21" s="23" t="s">
        <v>23</v>
      </c>
      <c r="B21" s="24" t="s">
        <v>24</v>
      </c>
      <c r="C21" s="24"/>
      <c r="D21" s="25">
        <f>D17-D19</f>
        <v>0</v>
      </c>
    </row>
  </sheetData>
  <mergeCells count="1">
    <mergeCell ref="A1:B1"/>
  </mergeCells>
  <conditionalFormatting sqref="D21">
    <cfRule type="cellIs" dxfId="38" priority="1" operator="greaterThanOrEqual">
      <formula>0.01</formula>
    </cfRule>
    <cfRule type="cellIs" dxfId="37" priority="2" operator="lessThanOrEqual">
      <formula>-0.01</formula>
    </cfRule>
    <cfRule type="cellIs" dxfId="36" priority="3" operator="between">
      <formula>-0.01</formula>
      <formula>0.01</formula>
    </cfRule>
  </conditionalFormatting>
  <dataValidations count="1">
    <dataValidation type="textLength" operator="lessThanOrEqual" allowBlank="1" showInputMessage="1" showErrorMessage="1" sqref="E4:E1048576" xr:uid="{EA28AF5E-2169-4B1C-A0AF-40DC13D8625F}">
      <formula1>28</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5865-3D2F-4732-A6F4-B4473544773B}">
  <dimension ref="A1:H16"/>
  <sheetViews>
    <sheetView workbookViewId="0">
      <selection activeCell="B2" sqref="B2"/>
    </sheetView>
  </sheetViews>
  <sheetFormatPr defaultColWidth="9.42578125" defaultRowHeight="15" x14ac:dyDescent="0.25"/>
  <cols>
    <col min="1" max="1" width="34.85546875" customWidth="1"/>
    <col min="2" max="2" width="37.5703125" bestFit="1" customWidth="1"/>
    <col min="3" max="3" width="20.85546875" customWidth="1"/>
    <col min="4" max="4" width="23.85546875" customWidth="1"/>
    <col min="5" max="5" width="29.85546875" bestFit="1" customWidth="1"/>
    <col min="6" max="6" width="20.85546875" customWidth="1"/>
    <col min="7" max="7" width="20.5703125" bestFit="1" customWidth="1"/>
    <col min="8" max="8" width="57.42578125" customWidth="1"/>
    <col min="9" max="9" width="12" bestFit="1" customWidth="1"/>
    <col min="10" max="10" width="11.7109375" bestFit="1" customWidth="1"/>
    <col min="11" max="11" width="18" bestFit="1" customWidth="1"/>
    <col min="12" max="16" width="12.140625" bestFit="1" customWidth="1"/>
    <col min="17" max="17" width="19.42578125" bestFit="1" customWidth="1"/>
  </cols>
  <sheetData>
    <row r="1" spans="1:8" ht="24" x14ac:dyDescent="0.4">
      <c r="A1" s="52" t="s">
        <v>0</v>
      </c>
      <c r="B1" s="52"/>
      <c r="D1" s="3" t="s">
        <v>1</v>
      </c>
    </row>
    <row r="2" spans="1:8" ht="24" x14ac:dyDescent="0.4">
      <c r="A2" s="2" t="s">
        <v>2</v>
      </c>
      <c r="B2" s="19"/>
    </row>
    <row r="3" spans="1:8" ht="15.75" x14ac:dyDescent="0.25">
      <c r="A3" s="5" t="s">
        <v>3</v>
      </c>
      <c r="B3" s="4" t="s">
        <v>61</v>
      </c>
    </row>
    <row r="4" spans="1:8" ht="78.75" x14ac:dyDescent="0.25">
      <c r="A4" s="6" t="s">
        <v>4</v>
      </c>
      <c r="B4" s="6" t="s">
        <v>5</v>
      </c>
      <c r="C4" s="7" t="s">
        <v>6</v>
      </c>
      <c r="D4" s="6" t="s">
        <v>7</v>
      </c>
      <c r="E4" s="6" t="s">
        <v>8</v>
      </c>
      <c r="F4" s="8" t="s">
        <v>9</v>
      </c>
      <c r="G4" s="8" t="s">
        <v>9</v>
      </c>
      <c r="H4" s="9" t="s">
        <v>10</v>
      </c>
    </row>
    <row r="5" spans="1:8" x14ac:dyDescent="0.25">
      <c r="A5" s="10" t="s">
        <v>11</v>
      </c>
      <c r="B5" s="10" t="s">
        <v>12</v>
      </c>
      <c r="C5" s="10" t="s">
        <v>13</v>
      </c>
      <c r="D5" s="10" t="s">
        <v>14</v>
      </c>
      <c r="E5" s="10" t="s">
        <v>15</v>
      </c>
      <c r="F5" s="10" t="s">
        <v>16</v>
      </c>
      <c r="G5" s="10" t="s">
        <v>17</v>
      </c>
      <c r="H5" s="10" t="s">
        <v>29</v>
      </c>
    </row>
    <row r="6" spans="1:8" s="1" customFormat="1" ht="15.75" x14ac:dyDescent="0.25">
      <c r="A6" s="11">
        <v>46153</v>
      </c>
      <c r="B6" s="28" t="s">
        <v>62</v>
      </c>
      <c r="C6" s="13" t="s">
        <v>18</v>
      </c>
      <c r="D6" s="14">
        <v>-107.96</v>
      </c>
      <c r="E6" s="15" t="s">
        <v>63</v>
      </c>
      <c r="F6" s="16" t="s">
        <v>19</v>
      </c>
      <c r="G6" s="17">
        <f t="shared" ref="G6:G11" si="0">$B$2</f>
        <v>0</v>
      </c>
      <c r="H6" s="15" t="s">
        <v>64</v>
      </c>
    </row>
    <row r="7" spans="1:8" s="1" customFormat="1" ht="15.75" x14ac:dyDescent="0.25">
      <c r="A7" s="11">
        <v>46154</v>
      </c>
      <c r="B7" s="28" t="s">
        <v>65</v>
      </c>
      <c r="C7" s="13" t="s">
        <v>18</v>
      </c>
      <c r="D7" s="14">
        <v>-34.979999999999997</v>
      </c>
      <c r="E7" s="15" t="s">
        <v>66</v>
      </c>
      <c r="F7" s="16" t="s">
        <v>19</v>
      </c>
      <c r="G7" s="17">
        <f t="shared" si="0"/>
        <v>0</v>
      </c>
      <c r="H7" s="15" t="s">
        <v>67</v>
      </c>
    </row>
    <row r="8" spans="1:8" s="1" customFormat="1" ht="15.75" x14ac:dyDescent="0.25">
      <c r="A8" s="11">
        <v>46168</v>
      </c>
      <c r="B8" s="28" t="s">
        <v>62</v>
      </c>
      <c r="C8" s="13" t="s">
        <v>18</v>
      </c>
      <c r="D8" s="14">
        <v>-11.69</v>
      </c>
      <c r="E8" s="15" t="s">
        <v>68</v>
      </c>
      <c r="F8" s="16" t="s">
        <v>19</v>
      </c>
      <c r="G8" s="17">
        <f t="shared" si="0"/>
        <v>0</v>
      </c>
      <c r="H8" s="15" t="s">
        <v>69</v>
      </c>
    </row>
    <row r="9" spans="1:8" s="1" customFormat="1" ht="15.75" x14ac:dyDescent="0.25">
      <c r="A9" s="20">
        <v>46174</v>
      </c>
      <c r="B9" s="28" t="s">
        <v>65</v>
      </c>
      <c r="C9" s="13">
        <v>9</v>
      </c>
      <c r="D9" s="22">
        <v>-21.99</v>
      </c>
      <c r="E9" s="15" t="s">
        <v>70</v>
      </c>
      <c r="F9" s="16" t="s">
        <v>19</v>
      </c>
      <c r="G9" s="17">
        <f t="shared" si="0"/>
        <v>0</v>
      </c>
      <c r="H9" s="15" t="s">
        <v>71</v>
      </c>
    </row>
    <row r="10" spans="1:8" s="1" customFormat="1" ht="15.75" x14ac:dyDescent="0.25">
      <c r="A10" s="20">
        <v>46175</v>
      </c>
      <c r="B10" s="28" t="s">
        <v>62</v>
      </c>
      <c r="C10" s="13" t="s">
        <v>18</v>
      </c>
      <c r="D10" s="22">
        <v>-3.17</v>
      </c>
      <c r="E10" s="15" t="s">
        <v>72</v>
      </c>
      <c r="F10" s="16" t="s">
        <v>19</v>
      </c>
      <c r="G10" s="17">
        <f t="shared" si="0"/>
        <v>0</v>
      </c>
      <c r="H10" s="15" t="s">
        <v>73</v>
      </c>
    </row>
    <row r="11" spans="1:8" s="1" customFormat="1" ht="16.5" thickBot="1" x14ac:dyDescent="0.3">
      <c r="A11" s="20">
        <v>46178</v>
      </c>
      <c r="B11" s="28" t="s">
        <v>62</v>
      </c>
      <c r="C11" s="13" t="s">
        <v>18</v>
      </c>
      <c r="D11" s="22">
        <v>-43.25</v>
      </c>
      <c r="E11" s="15" t="s">
        <v>74</v>
      </c>
      <c r="F11" s="16" t="s">
        <v>19</v>
      </c>
      <c r="G11" s="17">
        <f t="shared" si="0"/>
        <v>0</v>
      </c>
      <c r="H11" s="15" t="s">
        <v>75</v>
      </c>
    </row>
    <row r="12" spans="1:8" ht="24.75" thickBot="1" x14ac:dyDescent="0.45">
      <c r="A12" s="23" t="s">
        <v>20</v>
      </c>
      <c r="B12" s="24"/>
      <c r="C12" s="24"/>
      <c r="D12" s="25">
        <f>SUM(D6:D11)</f>
        <v>-223.04</v>
      </c>
    </row>
    <row r="13" spans="1:8" ht="15.75" thickBot="1" x14ac:dyDescent="0.3"/>
    <row r="14" spans="1:8" ht="24.75" thickBot="1" x14ac:dyDescent="0.45">
      <c r="A14" s="26" t="s">
        <v>21</v>
      </c>
      <c r="B14" s="24" t="s">
        <v>22</v>
      </c>
      <c r="C14" s="24"/>
      <c r="D14" s="27">
        <v>-223.04</v>
      </c>
    </row>
    <row r="15" spans="1:8" ht="15.75" thickBot="1" x14ac:dyDescent="0.3"/>
    <row r="16" spans="1:8" ht="24.75" thickBot="1" x14ac:dyDescent="0.45">
      <c r="A16" s="23" t="s">
        <v>23</v>
      </c>
      <c r="B16" s="24" t="s">
        <v>24</v>
      </c>
      <c r="C16" s="24"/>
      <c r="D16" s="25">
        <f>D12-D14</f>
        <v>0</v>
      </c>
    </row>
  </sheetData>
  <mergeCells count="1">
    <mergeCell ref="A1:B1"/>
  </mergeCells>
  <conditionalFormatting sqref="D16">
    <cfRule type="cellIs" dxfId="11" priority="1" operator="greaterThanOrEqual">
      <formula>0.01</formula>
    </cfRule>
    <cfRule type="cellIs" dxfId="10" priority="2" operator="lessThanOrEqual">
      <formula>-0.01</formula>
    </cfRule>
    <cfRule type="cellIs" dxfId="9" priority="3" operator="between">
      <formula>-0.01</formula>
      <formula>0.01</formula>
    </cfRule>
  </conditionalFormatting>
  <dataValidations count="1">
    <dataValidation type="textLength" operator="lessThanOrEqual" allowBlank="1" showInputMessage="1" showErrorMessage="1" sqref="E4:E1048576" xr:uid="{AED30BC3-3BB8-4400-AEEC-FACDDF16DFEC}">
      <formula1>28</formula1>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261DB-4365-4BE1-AB94-324AEC395D4D}">
  <dimension ref="A1:H51"/>
  <sheetViews>
    <sheetView topLeftCell="A2" workbookViewId="0">
      <selection activeCell="B2" sqref="B2"/>
    </sheetView>
  </sheetViews>
  <sheetFormatPr defaultColWidth="9.42578125" defaultRowHeight="15" x14ac:dyDescent="0.25"/>
  <cols>
    <col min="1" max="1" width="34.85546875" customWidth="1"/>
    <col min="2" max="2" width="37.5703125" bestFit="1" customWidth="1"/>
    <col min="3" max="3" width="20.85546875" customWidth="1"/>
    <col min="4" max="4" width="23.85546875" customWidth="1"/>
    <col min="5" max="5" width="29.85546875" bestFit="1" customWidth="1"/>
    <col min="6" max="6" width="20.85546875" customWidth="1"/>
    <col min="7" max="7" width="20.5703125" bestFit="1" customWidth="1"/>
    <col min="8" max="8" width="57.42578125" customWidth="1"/>
    <col min="9" max="9" width="12" bestFit="1" customWidth="1"/>
    <col min="10" max="10" width="11.7109375" bestFit="1" customWidth="1"/>
    <col min="11" max="11" width="18" bestFit="1" customWidth="1"/>
    <col min="12" max="16" width="12.140625" bestFit="1" customWidth="1"/>
    <col min="17" max="17" width="19.42578125" bestFit="1" customWidth="1"/>
  </cols>
  <sheetData>
    <row r="1" spans="1:8" ht="24" x14ac:dyDescent="0.4">
      <c r="A1" s="52" t="s">
        <v>0</v>
      </c>
      <c r="B1" s="52"/>
      <c r="D1" s="3" t="s">
        <v>1</v>
      </c>
    </row>
    <row r="2" spans="1:8" ht="24" x14ac:dyDescent="0.4">
      <c r="A2" s="2" t="s">
        <v>2</v>
      </c>
      <c r="B2" s="19"/>
    </row>
    <row r="3" spans="1:8" ht="15.75" x14ac:dyDescent="0.25">
      <c r="A3" s="5" t="s">
        <v>3</v>
      </c>
      <c r="B3" s="4" t="s">
        <v>111</v>
      </c>
    </row>
    <row r="4" spans="1:8" ht="78.75" x14ac:dyDescent="0.25">
      <c r="A4" s="6" t="s">
        <v>4</v>
      </c>
      <c r="B4" s="6" t="s">
        <v>5</v>
      </c>
      <c r="C4" s="7" t="s">
        <v>6</v>
      </c>
      <c r="D4" s="6" t="s">
        <v>7</v>
      </c>
      <c r="E4" s="6" t="s">
        <v>8</v>
      </c>
      <c r="F4" s="8" t="s">
        <v>9</v>
      </c>
      <c r="G4" s="8" t="s">
        <v>9</v>
      </c>
      <c r="H4" s="9" t="s">
        <v>10</v>
      </c>
    </row>
    <row r="5" spans="1:8" x14ac:dyDescent="0.25">
      <c r="A5" s="10" t="s">
        <v>11</v>
      </c>
      <c r="B5" s="10" t="s">
        <v>12</v>
      </c>
      <c r="C5" s="10" t="s">
        <v>13</v>
      </c>
      <c r="D5" s="10" t="s">
        <v>14</v>
      </c>
      <c r="E5" s="10" t="s">
        <v>15</v>
      </c>
      <c r="F5" s="10" t="s">
        <v>16</v>
      </c>
      <c r="G5" s="10" t="s">
        <v>17</v>
      </c>
      <c r="H5" s="10" t="s">
        <v>29</v>
      </c>
    </row>
    <row r="6" spans="1:8" s="1" customFormat="1" ht="15.75" x14ac:dyDescent="0.25">
      <c r="A6" s="29">
        <v>46165</v>
      </c>
      <c r="B6" s="48" t="s">
        <v>112</v>
      </c>
      <c r="C6" s="13">
        <v>9</v>
      </c>
      <c r="D6" s="14">
        <v>-4.3600000000000003</v>
      </c>
      <c r="E6" s="15" t="s">
        <v>113</v>
      </c>
      <c r="F6" s="16" t="s">
        <v>19</v>
      </c>
      <c r="G6" s="17">
        <f>$B$2</f>
        <v>0</v>
      </c>
      <c r="H6" s="18"/>
    </row>
    <row r="7" spans="1:8" s="1" customFormat="1" ht="15.75" x14ac:dyDescent="0.25">
      <c r="A7" s="29"/>
      <c r="B7" s="48"/>
      <c r="C7" s="13"/>
      <c r="D7" s="14"/>
      <c r="E7" s="15"/>
      <c r="F7" s="16"/>
      <c r="G7" s="17"/>
      <c r="H7" s="15"/>
    </row>
    <row r="8" spans="1:8" s="1" customFormat="1" ht="15.75" x14ac:dyDescent="0.25">
      <c r="A8" s="29"/>
      <c r="B8" s="48"/>
      <c r="C8" s="13"/>
      <c r="D8" s="14"/>
      <c r="E8" s="15"/>
      <c r="F8" s="16"/>
      <c r="G8" s="17"/>
      <c r="H8" s="15"/>
    </row>
    <row r="9" spans="1:8" s="1" customFormat="1" ht="15.75" x14ac:dyDescent="0.25">
      <c r="A9" s="29"/>
      <c r="B9" s="48"/>
      <c r="C9" s="13"/>
      <c r="D9" s="14"/>
      <c r="E9" s="15"/>
      <c r="F9" s="16"/>
      <c r="G9" s="17"/>
      <c r="H9" s="15"/>
    </row>
    <row r="10" spans="1:8" s="1" customFormat="1" ht="15.75" x14ac:dyDescent="0.25">
      <c r="A10" s="29"/>
      <c r="B10" s="48"/>
      <c r="C10" s="13"/>
      <c r="D10" s="14"/>
      <c r="E10" s="15"/>
      <c r="F10" s="16"/>
      <c r="G10" s="17"/>
      <c r="H10" s="15"/>
    </row>
    <row r="11" spans="1:8" s="1" customFormat="1" ht="15.75" x14ac:dyDescent="0.25">
      <c r="A11" s="29"/>
      <c r="B11" s="48"/>
      <c r="C11" s="13"/>
      <c r="D11" s="14"/>
      <c r="E11" s="15"/>
      <c r="F11" s="16"/>
      <c r="G11" s="17"/>
      <c r="H11" s="15"/>
    </row>
    <row r="12" spans="1:8" s="1" customFormat="1" ht="15.75" x14ac:dyDescent="0.25">
      <c r="A12" s="29"/>
      <c r="B12" s="48"/>
      <c r="C12" s="13"/>
      <c r="D12" s="14"/>
      <c r="E12" s="15"/>
      <c r="F12" s="16"/>
      <c r="G12" s="17"/>
      <c r="H12" s="19"/>
    </row>
    <row r="13" spans="1:8" s="1" customFormat="1" ht="15.75" x14ac:dyDescent="0.25">
      <c r="A13" s="29"/>
      <c r="B13" s="48"/>
      <c r="C13" s="13"/>
      <c r="D13" s="14"/>
      <c r="E13" s="15"/>
      <c r="F13" s="16"/>
      <c r="G13" s="17"/>
      <c r="H13" s="19"/>
    </row>
    <row r="14" spans="1:8" s="1" customFormat="1" ht="15.75" x14ac:dyDescent="0.25">
      <c r="A14" s="29"/>
      <c r="B14" s="48"/>
      <c r="C14" s="13"/>
      <c r="D14" s="14"/>
      <c r="E14" s="15"/>
      <c r="F14" s="16"/>
      <c r="G14" s="17"/>
      <c r="H14" s="15"/>
    </row>
    <row r="15" spans="1:8" s="1" customFormat="1" ht="15.75" x14ac:dyDescent="0.25">
      <c r="A15" s="29"/>
      <c r="B15" s="48"/>
      <c r="C15" s="13"/>
      <c r="D15" s="14"/>
      <c r="E15" s="15"/>
      <c r="F15" s="16"/>
      <c r="G15" s="17"/>
      <c r="H15" s="15"/>
    </row>
    <row r="16" spans="1:8" s="1" customFormat="1" ht="15.75" x14ac:dyDescent="0.25">
      <c r="A16" s="49"/>
      <c r="B16" s="48"/>
      <c r="C16" s="13"/>
      <c r="D16" s="22"/>
      <c r="E16" s="15"/>
      <c r="F16" s="16"/>
      <c r="G16" s="17"/>
      <c r="H16" s="15"/>
    </row>
    <row r="17" spans="1:8" s="1" customFormat="1" ht="15.75" x14ac:dyDescent="0.25">
      <c r="A17" s="49"/>
      <c r="B17" s="48"/>
      <c r="C17" s="13"/>
      <c r="D17" s="22"/>
      <c r="E17" s="15"/>
      <c r="F17" s="16"/>
      <c r="G17" s="17"/>
      <c r="H17" s="15"/>
    </row>
    <row r="18" spans="1:8" s="1" customFormat="1" ht="15.75" x14ac:dyDescent="0.25">
      <c r="A18" s="49"/>
      <c r="B18" s="48"/>
      <c r="C18" s="13"/>
      <c r="D18" s="22"/>
      <c r="E18" s="15"/>
      <c r="F18" s="16"/>
      <c r="G18" s="17"/>
      <c r="H18" s="15"/>
    </row>
    <row r="19" spans="1:8" s="1" customFormat="1" ht="15.75" x14ac:dyDescent="0.25">
      <c r="A19" s="49"/>
      <c r="B19" s="48"/>
      <c r="C19" s="13"/>
      <c r="D19" s="22"/>
      <c r="E19" s="15"/>
      <c r="F19" s="16"/>
      <c r="G19" s="17"/>
      <c r="H19" s="15"/>
    </row>
    <row r="20" spans="1:8" s="1" customFormat="1" ht="15.75" x14ac:dyDescent="0.25">
      <c r="A20" s="49"/>
      <c r="B20" s="48"/>
      <c r="C20" s="13"/>
      <c r="D20" s="22"/>
      <c r="E20" s="15"/>
      <c r="F20" s="16"/>
      <c r="G20" s="17"/>
      <c r="H20" s="15"/>
    </row>
    <row r="21" spans="1:8" s="1" customFormat="1" ht="15.75" x14ac:dyDescent="0.25">
      <c r="A21" s="49"/>
      <c r="B21" s="48"/>
      <c r="C21" s="13"/>
      <c r="D21" s="22"/>
      <c r="E21" s="15"/>
      <c r="F21" s="16"/>
      <c r="G21" s="17"/>
      <c r="H21" s="15"/>
    </row>
    <row r="22" spans="1:8" s="1" customFormat="1" ht="15.75" x14ac:dyDescent="0.25">
      <c r="A22" s="49"/>
      <c r="B22" s="48"/>
      <c r="C22" s="13"/>
      <c r="D22" s="22"/>
      <c r="E22" s="15"/>
      <c r="F22" s="16"/>
      <c r="G22" s="17"/>
      <c r="H22" s="15"/>
    </row>
    <row r="23" spans="1:8" s="1" customFormat="1" ht="15.75" x14ac:dyDescent="0.25">
      <c r="A23" s="20"/>
      <c r="B23" s="48"/>
      <c r="C23" s="13"/>
      <c r="D23" s="22"/>
      <c r="E23" s="15"/>
      <c r="F23" s="16"/>
      <c r="G23" s="17"/>
      <c r="H23" s="15"/>
    </row>
    <row r="24" spans="1:8" s="1" customFormat="1" ht="15.75" x14ac:dyDescent="0.25">
      <c r="A24" s="20"/>
      <c r="B24" s="48"/>
      <c r="C24" s="13"/>
      <c r="D24" s="22"/>
      <c r="E24" s="15"/>
      <c r="F24" s="16"/>
      <c r="G24" s="17"/>
      <c r="H24" s="15"/>
    </row>
    <row r="25" spans="1:8" s="1" customFormat="1" ht="15.75" x14ac:dyDescent="0.25">
      <c r="A25" s="20"/>
      <c r="B25" s="48"/>
      <c r="C25" s="13"/>
      <c r="D25" s="22"/>
      <c r="E25" s="15"/>
      <c r="F25" s="16"/>
      <c r="G25" s="17"/>
      <c r="H25" s="15"/>
    </row>
    <row r="26" spans="1:8" s="1" customFormat="1" ht="15.75" x14ac:dyDescent="0.25">
      <c r="A26" s="20"/>
      <c r="B26" s="48"/>
      <c r="C26" s="13"/>
      <c r="D26" s="22"/>
      <c r="E26" s="15"/>
      <c r="F26" s="16"/>
      <c r="G26" s="17"/>
      <c r="H26" s="15"/>
    </row>
    <row r="27" spans="1:8" s="1" customFormat="1" ht="15.75" x14ac:dyDescent="0.25">
      <c r="A27" s="20"/>
      <c r="B27" s="48"/>
      <c r="C27" s="13"/>
      <c r="D27" s="22"/>
      <c r="E27" s="15"/>
      <c r="F27" s="16"/>
      <c r="G27" s="17"/>
      <c r="H27" s="15"/>
    </row>
    <row r="28" spans="1:8" s="1" customFormat="1" ht="15.75" x14ac:dyDescent="0.25">
      <c r="A28" s="20"/>
      <c r="B28" s="48"/>
      <c r="C28" s="13"/>
      <c r="D28" s="22"/>
      <c r="E28" s="15"/>
      <c r="F28" s="16"/>
      <c r="G28" s="17"/>
      <c r="H28" s="15"/>
    </row>
    <row r="29" spans="1:8" s="1" customFormat="1" ht="15.75" x14ac:dyDescent="0.25">
      <c r="A29" s="20"/>
      <c r="B29" s="48"/>
      <c r="C29" s="13"/>
      <c r="D29" s="22"/>
      <c r="E29" s="15"/>
      <c r="F29" s="16"/>
      <c r="G29" s="17"/>
      <c r="H29" s="15"/>
    </row>
    <row r="30" spans="1:8" s="1" customFormat="1" ht="15.75" x14ac:dyDescent="0.25">
      <c r="A30" s="20"/>
      <c r="B30" s="48"/>
      <c r="C30" s="13"/>
      <c r="D30" s="22"/>
      <c r="E30" s="15"/>
      <c r="F30" s="16"/>
      <c r="G30" s="17"/>
      <c r="H30" s="15"/>
    </row>
    <row r="31" spans="1:8" s="1" customFormat="1" ht="15.75" x14ac:dyDescent="0.25">
      <c r="A31" s="20"/>
      <c r="B31" s="48"/>
      <c r="C31" s="13"/>
      <c r="D31" s="22"/>
      <c r="E31" s="15"/>
      <c r="F31" s="16"/>
      <c r="G31" s="17"/>
      <c r="H31" s="15"/>
    </row>
    <row r="32" spans="1:8" s="1" customFormat="1" ht="15.75" x14ac:dyDescent="0.25">
      <c r="A32" s="20"/>
      <c r="B32" s="48"/>
      <c r="C32" s="13"/>
      <c r="D32" s="22"/>
      <c r="E32" s="15"/>
      <c r="F32" s="16"/>
      <c r="G32" s="17"/>
      <c r="H32" s="15"/>
    </row>
    <row r="33" spans="1:8" s="1" customFormat="1" ht="15.75" x14ac:dyDescent="0.25">
      <c r="A33" s="20"/>
      <c r="B33" s="48"/>
      <c r="C33" s="13"/>
      <c r="D33" s="22"/>
      <c r="E33" s="15"/>
      <c r="F33" s="16"/>
      <c r="G33" s="17"/>
      <c r="H33" s="15"/>
    </row>
    <row r="34" spans="1:8" s="1" customFormat="1" ht="15.75" x14ac:dyDescent="0.25">
      <c r="A34" s="20"/>
      <c r="B34" s="48"/>
      <c r="C34" s="13"/>
      <c r="D34" s="22"/>
      <c r="E34" s="15"/>
      <c r="F34" s="16"/>
      <c r="G34" s="17"/>
      <c r="H34" s="15"/>
    </row>
    <row r="35" spans="1:8" s="1" customFormat="1" ht="15.75" x14ac:dyDescent="0.25">
      <c r="A35" s="20"/>
      <c r="B35" s="48"/>
      <c r="C35" s="13"/>
      <c r="D35" s="22"/>
      <c r="E35" s="15"/>
      <c r="F35" s="16"/>
      <c r="G35" s="17"/>
      <c r="H35" s="15"/>
    </row>
    <row r="36" spans="1:8" s="1" customFormat="1" ht="15.75" x14ac:dyDescent="0.25">
      <c r="A36" s="20"/>
      <c r="B36" s="48"/>
      <c r="C36" s="13"/>
      <c r="D36" s="22"/>
      <c r="E36" s="15"/>
      <c r="F36" s="16"/>
      <c r="G36" s="17"/>
      <c r="H36" s="15"/>
    </row>
    <row r="37" spans="1:8" s="1" customFormat="1" ht="15.75" x14ac:dyDescent="0.25">
      <c r="A37" s="20"/>
      <c r="B37" s="48"/>
      <c r="C37" s="13"/>
      <c r="D37" s="22"/>
      <c r="E37" s="15"/>
      <c r="F37" s="16"/>
      <c r="G37" s="17"/>
      <c r="H37" s="15"/>
    </row>
    <row r="38" spans="1:8" s="1" customFormat="1" ht="15.75" x14ac:dyDescent="0.25">
      <c r="A38" s="20"/>
      <c r="B38" s="48"/>
      <c r="C38" s="13"/>
      <c r="D38" s="22"/>
      <c r="E38" s="15"/>
      <c r="F38" s="16"/>
      <c r="G38" s="17"/>
      <c r="H38" s="15"/>
    </row>
    <row r="39" spans="1:8" s="1" customFormat="1" ht="15.75" x14ac:dyDescent="0.25">
      <c r="A39" s="20"/>
      <c r="B39" s="48"/>
      <c r="C39" s="13"/>
      <c r="D39" s="22"/>
      <c r="E39" s="15"/>
      <c r="F39" s="16"/>
      <c r="G39" s="17"/>
      <c r="H39" s="15"/>
    </row>
    <row r="40" spans="1:8" s="1" customFormat="1" ht="15.75" x14ac:dyDescent="0.25">
      <c r="A40" s="20"/>
      <c r="B40" s="48"/>
      <c r="C40" s="13"/>
      <c r="D40" s="22"/>
      <c r="E40" s="15"/>
      <c r="F40" s="16"/>
      <c r="G40" s="17"/>
      <c r="H40" s="15"/>
    </row>
    <row r="41" spans="1:8" s="1" customFormat="1" ht="15.75" x14ac:dyDescent="0.25">
      <c r="A41" s="20"/>
      <c r="B41" s="48"/>
      <c r="C41" s="13"/>
      <c r="D41" s="22"/>
      <c r="E41" s="15"/>
      <c r="F41" s="16"/>
      <c r="G41" s="17"/>
      <c r="H41" s="15"/>
    </row>
    <row r="42" spans="1:8" s="1" customFormat="1" ht="15.75" x14ac:dyDescent="0.25">
      <c r="A42" s="20"/>
      <c r="B42" s="48"/>
      <c r="C42" s="13"/>
      <c r="D42" s="22"/>
      <c r="E42" s="15"/>
      <c r="F42" s="16"/>
      <c r="G42" s="17"/>
      <c r="H42" s="15"/>
    </row>
    <row r="43" spans="1:8" s="1" customFormat="1" ht="15.75" x14ac:dyDescent="0.25">
      <c r="A43" s="20"/>
      <c r="B43" s="48"/>
      <c r="C43" s="13"/>
      <c r="D43" s="22"/>
      <c r="E43" s="15"/>
      <c r="F43" s="16"/>
      <c r="G43" s="17"/>
      <c r="H43" s="15"/>
    </row>
    <row r="44" spans="1:8" s="1" customFormat="1" ht="15.75" x14ac:dyDescent="0.25">
      <c r="A44" s="20"/>
      <c r="B44" s="48"/>
      <c r="C44" s="13"/>
      <c r="D44" s="22"/>
      <c r="E44" s="15"/>
      <c r="F44" s="16"/>
      <c r="G44" s="17"/>
      <c r="H44" s="15"/>
    </row>
    <row r="45" spans="1:8" s="1" customFormat="1" ht="15.75" x14ac:dyDescent="0.25">
      <c r="A45" s="20"/>
      <c r="B45" s="48"/>
      <c r="C45" s="13"/>
      <c r="D45" s="22"/>
      <c r="E45" s="15"/>
      <c r="F45" s="16"/>
      <c r="G45" s="17"/>
      <c r="H45" s="15"/>
    </row>
    <row r="46" spans="1:8" s="1" customFormat="1" ht="16.5" thickBot="1" x14ac:dyDescent="0.3">
      <c r="A46" s="20"/>
      <c r="B46" s="48"/>
      <c r="C46" s="13"/>
      <c r="D46" s="22"/>
      <c r="E46" s="15"/>
      <c r="F46" s="16"/>
      <c r="G46" s="17"/>
      <c r="H46" s="15"/>
    </row>
    <row r="47" spans="1:8" ht="24.75" thickBot="1" x14ac:dyDescent="0.45">
      <c r="A47" s="23" t="s">
        <v>20</v>
      </c>
      <c r="B47" s="24"/>
      <c r="C47" s="24"/>
      <c r="D47" s="25">
        <f>SUM(D6:D46)</f>
        <v>-4.3600000000000003</v>
      </c>
    </row>
    <row r="48" spans="1:8" ht="15.75" thickBot="1" x14ac:dyDescent="0.3"/>
    <row r="49" spans="1:4" ht="24.75" thickBot="1" x14ac:dyDescent="0.45">
      <c r="A49" s="26" t="s">
        <v>21</v>
      </c>
      <c r="B49" s="24" t="s">
        <v>22</v>
      </c>
      <c r="C49" s="24"/>
      <c r="D49" s="27">
        <v>4.3600000000000003</v>
      </c>
    </row>
    <row r="50" spans="1:4" ht="15.75" thickBot="1" x14ac:dyDescent="0.3"/>
    <row r="51" spans="1:4" ht="24.75" thickBot="1" x14ac:dyDescent="0.45">
      <c r="A51" s="23" t="s">
        <v>23</v>
      </c>
      <c r="B51" s="24" t="s">
        <v>24</v>
      </c>
      <c r="C51" s="24"/>
      <c r="D51" s="25">
        <v>0</v>
      </c>
    </row>
  </sheetData>
  <mergeCells count="1">
    <mergeCell ref="A1:B1"/>
  </mergeCells>
  <conditionalFormatting sqref="D51">
    <cfRule type="cellIs" dxfId="8" priority="1" operator="greaterThanOrEqual">
      <formula>0.01</formula>
    </cfRule>
    <cfRule type="cellIs" dxfId="7" priority="2" operator="lessThanOrEqual">
      <formula>-0.01</formula>
    </cfRule>
    <cfRule type="cellIs" dxfId="6" priority="3" operator="between">
      <formula>-0.01</formula>
      <formula>0.01</formula>
    </cfRule>
  </conditionalFormatting>
  <dataValidations count="1">
    <dataValidation type="textLength" operator="lessThanOrEqual" allowBlank="1" showInputMessage="1" showErrorMessage="1" sqref="E4:E1048576" xr:uid="{5BD45CCC-F7F5-4E9E-BE1E-765F8A53E900}">
      <formula1>28</formula1>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ADF7C-D52E-4997-92EF-87A5034BBBB1}">
  <dimension ref="A1:H21"/>
  <sheetViews>
    <sheetView tabSelected="1" workbookViewId="0">
      <selection activeCell="F23" sqref="F23"/>
    </sheetView>
  </sheetViews>
  <sheetFormatPr defaultColWidth="9.42578125" defaultRowHeight="15" x14ac:dyDescent="0.25"/>
  <cols>
    <col min="1" max="1" width="34.85546875" customWidth="1"/>
    <col min="2" max="2" width="37.5703125" bestFit="1" customWidth="1"/>
    <col min="3" max="3" width="20.85546875" customWidth="1"/>
    <col min="4" max="4" width="23.85546875" customWidth="1"/>
    <col min="5" max="5" width="29.85546875" bestFit="1" customWidth="1"/>
    <col min="6" max="6" width="20.85546875" customWidth="1"/>
    <col min="7" max="7" width="20.5703125" bestFit="1" customWidth="1"/>
    <col min="8" max="8" width="57.42578125" customWidth="1"/>
    <col min="9" max="9" width="12" bestFit="1" customWidth="1"/>
    <col min="10" max="10" width="11.7109375" bestFit="1" customWidth="1"/>
    <col min="11" max="11" width="18" bestFit="1" customWidth="1"/>
    <col min="12" max="16" width="12.140625" bestFit="1" customWidth="1"/>
    <col min="17" max="17" width="19.42578125" bestFit="1" customWidth="1"/>
  </cols>
  <sheetData>
    <row r="1" spans="1:8" ht="24" x14ac:dyDescent="0.4">
      <c r="A1" s="52" t="s">
        <v>0</v>
      </c>
      <c r="B1" s="52"/>
      <c r="D1" s="3" t="s">
        <v>1</v>
      </c>
    </row>
    <row r="2" spans="1:8" ht="24" x14ac:dyDescent="0.4">
      <c r="A2" s="2" t="s">
        <v>2</v>
      </c>
      <c r="B2" s="19"/>
    </row>
    <row r="3" spans="1:8" ht="15.75" x14ac:dyDescent="0.25">
      <c r="A3" s="5" t="s">
        <v>3</v>
      </c>
      <c r="B3" s="4" t="s">
        <v>33</v>
      </c>
    </row>
    <row r="4" spans="1:8" ht="78.75" x14ac:dyDescent="0.25">
      <c r="A4" s="6" t="s">
        <v>4</v>
      </c>
      <c r="B4" s="6" t="s">
        <v>5</v>
      </c>
      <c r="C4" s="7" t="s">
        <v>6</v>
      </c>
      <c r="D4" s="6" t="s">
        <v>7</v>
      </c>
      <c r="E4" s="6" t="s">
        <v>8</v>
      </c>
      <c r="F4" s="8" t="s">
        <v>9</v>
      </c>
      <c r="G4" s="8" t="s">
        <v>9</v>
      </c>
      <c r="H4" s="9" t="s">
        <v>10</v>
      </c>
    </row>
    <row r="5" spans="1:8" x14ac:dyDescent="0.25">
      <c r="A5" s="10" t="s">
        <v>11</v>
      </c>
      <c r="B5" s="10" t="s">
        <v>12</v>
      </c>
      <c r="C5" s="10" t="s">
        <v>13</v>
      </c>
      <c r="D5" s="10" t="s">
        <v>14</v>
      </c>
      <c r="E5" s="10" t="s">
        <v>15</v>
      </c>
      <c r="F5" s="10" t="s">
        <v>16</v>
      </c>
      <c r="G5" s="10" t="s">
        <v>17</v>
      </c>
      <c r="H5" s="10" t="s">
        <v>29</v>
      </c>
    </row>
    <row r="6" spans="1:8" s="1" customFormat="1" ht="15.75" x14ac:dyDescent="0.25">
      <c r="A6" s="11" t="s">
        <v>34</v>
      </c>
      <c r="B6" s="28" t="s">
        <v>35</v>
      </c>
      <c r="C6" s="13" t="s">
        <v>18</v>
      </c>
      <c r="D6" s="14">
        <v>-907</v>
      </c>
      <c r="E6" s="18" t="s">
        <v>36</v>
      </c>
      <c r="F6" s="16" t="s">
        <v>19</v>
      </c>
      <c r="G6" s="17">
        <f>$B$2</f>
        <v>0</v>
      </c>
      <c r="H6" s="18" t="s">
        <v>37</v>
      </c>
    </row>
    <row r="7" spans="1:8" s="1" customFormat="1" ht="15.75" x14ac:dyDescent="0.25">
      <c r="A7" s="29" t="s">
        <v>38</v>
      </c>
      <c r="B7" s="28" t="s">
        <v>35</v>
      </c>
      <c r="C7" s="13" t="s">
        <v>18</v>
      </c>
      <c r="D7" s="14">
        <v>-20.97</v>
      </c>
      <c r="E7" s="18" t="s">
        <v>39</v>
      </c>
      <c r="F7" s="16" t="s">
        <v>19</v>
      </c>
      <c r="G7" s="17">
        <f t="shared" ref="G7:G16" si="0">$B$2</f>
        <v>0</v>
      </c>
      <c r="H7" s="18" t="s">
        <v>40</v>
      </c>
    </row>
    <row r="8" spans="1:8" s="1" customFormat="1" ht="15.75" x14ac:dyDescent="0.25">
      <c r="A8" s="29">
        <v>46176</v>
      </c>
      <c r="B8" s="28" t="s">
        <v>35</v>
      </c>
      <c r="C8" s="13" t="s">
        <v>41</v>
      </c>
      <c r="D8" s="14">
        <v>-250</v>
      </c>
      <c r="E8" s="18" t="s">
        <v>42</v>
      </c>
      <c r="F8" s="16" t="s">
        <v>19</v>
      </c>
      <c r="G8" s="17">
        <f t="shared" si="0"/>
        <v>0</v>
      </c>
      <c r="H8" s="18" t="s">
        <v>43</v>
      </c>
    </row>
    <row r="9" spans="1:8" s="1" customFormat="1" ht="15.75" x14ac:dyDescent="0.25">
      <c r="A9" s="11"/>
      <c r="B9" s="28"/>
      <c r="C9" s="13"/>
      <c r="D9" s="14"/>
      <c r="E9" s="15"/>
      <c r="F9" s="16" t="s">
        <v>19</v>
      </c>
      <c r="G9" s="17">
        <f t="shared" si="0"/>
        <v>0</v>
      </c>
      <c r="H9" s="15"/>
    </row>
    <row r="10" spans="1:8" s="1" customFormat="1" ht="15.75" x14ac:dyDescent="0.25">
      <c r="A10" s="11"/>
      <c r="B10" s="28"/>
      <c r="C10" s="13"/>
      <c r="D10" s="14"/>
      <c r="E10" s="15"/>
      <c r="F10" s="16" t="s">
        <v>19</v>
      </c>
      <c r="G10" s="17">
        <f t="shared" si="0"/>
        <v>0</v>
      </c>
      <c r="H10" s="15"/>
    </row>
    <row r="11" spans="1:8" s="1" customFormat="1" ht="15.75" x14ac:dyDescent="0.25">
      <c r="A11" s="11"/>
      <c r="B11" s="28"/>
      <c r="C11" s="13"/>
      <c r="D11" s="14"/>
      <c r="E11" s="15"/>
      <c r="F11" s="16" t="s">
        <v>19</v>
      </c>
      <c r="G11" s="17">
        <f t="shared" si="0"/>
        <v>0</v>
      </c>
      <c r="H11" s="15"/>
    </row>
    <row r="12" spans="1:8" s="1" customFormat="1" ht="15.75" x14ac:dyDescent="0.25">
      <c r="A12" s="11"/>
      <c r="B12" s="28"/>
      <c r="C12" s="13"/>
      <c r="D12" s="14"/>
      <c r="E12" s="15"/>
      <c r="F12" s="16" t="s">
        <v>19</v>
      </c>
      <c r="G12" s="17">
        <f t="shared" si="0"/>
        <v>0</v>
      </c>
      <c r="H12" s="19"/>
    </row>
    <row r="13" spans="1:8" s="1" customFormat="1" ht="15.75" x14ac:dyDescent="0.25">
      <c r="A13" s="11"/>
      <c r="B13" s="28"/>
      <c r="C13" s="13"/>
      <c r="D13" s="14"/>
      <c r="E13" s="15"/>
      <c r="F13" s="16" t="s">
        <v>19</v>
      </c>
      <c r="G13" s="17">
        <f t="shared" si="0"/>
        <v>0</v>
      </c>
      <c r="H13" s="19"/>
    </row>
    <row r="14" spans="1:8" s="1" customFormat="1" ht="15.75" x14ac:dyDescent="0.25">
      <c r="A14" s="11"/>
      <c r="B14" s="28"/>
      <c r="C14" s="13"/>
      <c r="D14" s="14"/>
      <c r="E14" s="15"/>
      <c r="F14" s="16" t="s">
        <v>19</v>
      </c>
      <c r="G14" s="17">
        <f t="shared" si="0"/>
        <v>0</v>
      </c>
      <c r="H14" s="15"/>
    </row>
    <row r="15" spans="1:8" s="1" customFormat="1" ht="15.75" x14ac:dyDescent="0.25">
      <c r="A15" s="11"/>
      <c r="B15" s="28"/>
      <c r="C15" s="13"/>
      <c r="D15" s="14"/>
      <c r="E15" s="15"/>
      <c r="F15" s="16" t="s">
        <v>19</v>
      </c>
      <c r="G15" s="17">
        <f t="shared" si="0"/>
        <v>0</v>
      </c>
      <c r="H15" s="15"/>
    </row>
    <row r="16" spans="1:8" s="1" customFormat="1" ht="16.5" thickBot="1" x14ac:dyDescent="0.3">
      <c r="A16" s="20"/>
      <c r="B16" s="21"/>
      <c r="C16" s="13"/>
      <c r="D16" s="22"/>
      <c r="E16" s="15"/>
      <c r="F16" s="16" t="s">
        <v>19</v>
      </c>
      <c r="G16" s="17">
        <f t="shared" si="0"/>
        <v>0</v>
      </c>
      <c r="H16" s="15"/>
    </row>
    <row r="17" spans="1:4" ht="24.75" thickBot="1" x14ac:dyDescent="0.45">
      <c r="A17" s="23" t="s">
        <v>20</v>
      </c>
      <c r="B17" s="24"/>
      <c r="C17" s="24"/>
      <c r="D17" s="25">
        <f>SUM(D6:D16)</f>
        <v>-1177.97</v>
      </c>
    </row>
    <row r="18" spans="1:4" ht="15.75" thickBot="1" x14ac:dyDescent="0.3"/>
    <row r="19" spans="1:4" ht="24.75" thickBot="1" x14ac:dyDescent="0.45">
      <c r="A19" s="26" t="s">
        <v>21</v>
      </c>
      <c r="B19" s="24" t="s">
        <v>22</v>
      </c>
      <c r="C19" s="24"/>
      <c r="D19" s="27">
        <v>1177.97</v>
      </c>
    </row>
    <row r="20" spans="1:4" ht="15.75" thickBot="1" x14ac:dyDescent="0.3"/>
    <row r="21" spans="1:4" ht="24.75" thickBot="1" x14ac:dyDescent="0.45">
      <c r="A21" s="23" t="s">
        <v>23</v>
      </c>
      <c r="B21" s="24" t="s">
        <v>24</v>
      </c>
      <c r="C21" s="24"/>
      <c r="D21" s="25">
        <f>D17-D19</f>
        <v>-2355.94</v>
      </c>
    </row>
  </sheetData>
  <mergeCells count="1">
    <mergeCell ref="A1:B1"/>
  </mergeCells>
  <conditionalFormatting sqref="D21">
    <cfRule type="cellIs" dxfId="5" priority="1" operator="greaterThanOrEqual">
      <formula>0.01</formula>
    </cfRule>
    <cfRule type="cellIs" dxfId="4" priority="2" operator="lessThanOrEqual">
      <formula>-0.01</formula>
    </cfRule>
    <cfRule type="cellIs" dxfId="3" priority="3" operator="between">
      <formula>-0.01</formula>
      <formula>0.01</formula>
    </cfRule>
  </conditionalFormatting>
  <dataValidations count="1">
    <dataValidation type="textLength" operator="lessThanOrEqual" allowBlank="1" showInputMessage="1" showErrorMessage="1" sqref="E4:E1048576" xr:uid="{F180E03C-65B4-488B-A6A0-03F9FC8C2F1A}">
      <formula1>28</formula1>
    </dataValidation>
  </dataValidation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EA109-3078-46D3-BE7B-81167C08DCC7}">
  <dimension ref="A1:H21"/>
  <sheetViews>
    <sheetView workbookViewId="0">
      <selection activeCell="G22" sqref="G22"/>
    </sheetView>
  </sheetViews>
  <sheetFormatPr defaultColWidth="9.42578125" defaultRowHeight="15" x14ac:dyDescent="0.25"/>
  <cols>
    <col min="1" max="1" width="34.85546875" customWidth="1"/>
    <col min="2" max="2" width="37.5703125" bestFit="1" customWidth="1"/>
    <col min="3" max="3" width="20.85546875" customWidth="1"/>
    <col min="4" max="4" width="23.85546875" customWidth="1"/>
    <col min="5" max="5" width="29.85546875" bestFit="1" customWidth="1"/>
    <col min="6" max="6" width="20.85546875" customWidth="1"/>
    <col min="7" max="7" width="20.5703125" bestFit="1" customWidth="1"/>
    <col min="8" max="8" width="57.42578125" customWidth="1"/>
    <col min="9" max="9" width="12" bestFit="1" customWidth="1"/>
    <col min="10" max="10" width="11.7109375" bestFit="1" customWidth="1"/>
    <col min="11" max="11" width="18" bestFit="1" customWidth="1"/>
    <col min="12" max="16" width="12.140625" bestFit="1" customWidth="1"/>
    <col min="17" max="17" width="19.42578125" bestFit="1" customWidth="1"/>
  </cols>
  <sheetData>
    <row r="1" spans="1:8" ht="24" x14ac:dyDescent="0.4">
      <c r="A1" s="52" t="s">
        <v>0</v>
      </c>
      <c r="B1" s="52"/>
      <c r="D1" s="3" t="s">
        <v>1</v>
      </c>
    </row>
    <row r="2" spans="1:8" ht="24" x14ac:dyDescent="0.4">
      <c r="A2" s="2" t="s">
        <v>2</v>
      </c>
      <c r="B2" s="19"/>
    </row>
    <row r="3" spans="1:8" ht="15.75" x14ac:dyDescent="0.25">
      <c r="A3" s="5" t="s">
        <v>3</v>
      </c>
      <c r="B3" s="4" t="s">
        <v>44</v>
      </c>
    </row>
    <row r="4" spans="1:8" ht="78.75" x14ac:dyDescent="0.25">
      <c r="A4" s="6" t="s">
        <v>4</v>
      </c>
      <c r="B4" s="6" t="s">
        <v>5</v>
      </c>
      <c r="C4" s="7" t="s">
        <v>6</v>
      </c>
      <c r="D4" s="6" t="s">
        <v>7</v>
      </c>
      <c r="E4" s="6" t="s">
        <v>8</v>
      </c>
      <c r="F4" s="8" t="s">
        <v>9</v>
      </c>
      <c r="G4" s="8" t="s">
        <v>9</v>
      </c>
      <c r="H4" s="9" t="s">
        <v>10</v>
      </c>
    </row>
    <row r="5" spans="1:8" x14ac:dyDescent="0.25">
      <c r="A5" s="10" t="s">
        <v>11</v>
      </c>
      <c r="B5" s="10" t="s">
        <v>12</v>
      </c>
      <c r="C5" s="10" t="s">
        <v>13</v>
      </c>
      <c r="D5" s="10" t="s">
        <v>14</v>
      </c>
      <c r="E5" s="10" t="s">
        <v>15</v>
      </c>
      <c r="F5" s="10" t="s">
        <v>16</v>
      </c>
      <c r="G5" s="10" t="s">
        <v>17</v>
      </c>
      <c r="H5" s="10" t="s">
        <v>29</v>
      </c>
    </row>
    <row r="6" spans="1:8" s="1" customFormat="1" ht="15.75" x14ac:dyDescent="0.25">
      <c r="A6" s="11"/>
      <c r="B6" s="12"/>
      <c r="C6" s="13"/>
      <c r="D6" s="14"/>
      <c r="E6" s="18" t="s">
        <v>45</v>
      </c>
      <c r="F6" s="16" t="s">
        <v>19</v>
      </c>
      <c r="G6" s="17">
        <f>$B$2</f>
        <v>0</v>
      </c>
      <c r="H6" s="18"/>
    </row>
    <row r="7" spans="1:8" s="1" customFormat="1" ht="15.75" x14ac:dyDescent="0.25">
      <c r="A7" s="11">
        <v>46168</v>
      </c>
      <c r="B7" s="30" t="s">
        <v>46</v>
      </c>
      <c r="C7" s="13" t="s">
        <v>18</v>
      </c>
      <c r="D7" s="14">
        <v>-50</v>
      </c>
      <c r="E7" s="15" t="s">
        <v>47</v>
      </c>
      <c r="F7" s="16" t="s">
        <v>19</v>
      </c>
      <c r="G7" s="17">
        <f t="shared" ref="G7:G16" si="0">$B$2</f>
        <v>0</v>
      </c>
      <c r="H7" s="15" t="s">
        <v>48</v>
      </c>
    </row>
    <row r="8" spans="1:8" s="1" customFormat="1" ht="15.75" x14ac:dyDescent="0.25">
      <c r="A8" s="11"/>
      <c r="B8" s="30"/>
      <c r="C8" s="13"/>
      <c r="D8" s="14"/>
      <c r="E8" s="15" t="s">
        <v>45</v>
      </c>
      <c r="F8" s="16" t="s">
        <v>19</v>
      </c>
      <c r="G8" s="17">
        <f t="shared" si="0"/>
        <v>0</v>
      </c>
      <c r="H8" s="15"/>
    </row>
    <row r="9" spans="1:8" s="1" customFormat="1" ht="15.75" x14ac:dyDescent="0.25">
      <c r="A9" s="11"/>
      <c r="B9" s="30"/>
      <c r="C9" s="13"/>
      <c r="D9" s="14"/>
      <c r="E9" s="15" t="s">
        <v>45</v>
      </c>
      <c r="F9" s="16" t="s">
        <v>19</v>
      </c>
      <c r="G9" s="17">
        <f t="shared" si="0"/>
        <v>0</v>
      </c>
      <c r="H9" s="15"/>
    </row>
    <row r="10" spans="1:8" s="1" customFormat="1" ht="15.75" x14ac:dyDescent="0.25">
      <c r="A10" s="11"/>
      <c r="B10" s="30"/>
      <c r="C10" s="13"/>
      <c r="D10" s="14"/>
      <c r="E10" s="15" t="s">
        <v>45</v>
      </c>
      <c r="F10" s="16" t="s">
        <v>19</v>
      </c>
      <c r="G10" s="17">
        <f t="shared" si="0"/>
        <v>0</v>
      </c>
      <c r="H10" s="15"/>
    </row>
    <row r="11" spans="1:8" s="1" customFormat="1" ht="15.75" x14ac:dyDescent="0.25">
      <c r="A11" s="11"/>
      <c r="B11" s="30"/>
      <c r="C11" s="13"/>
      <c r="D11" s="14"/>
      <c r="E11" s="15" t="s">
        <v>45</v>
      </c>
      <c r="F11" s="16" t="s">
        <v>19</v>
      </c>
      <c r="G11" s="17">
        <f t="shared" si="0"/>
        <v>0</v>
      </c>
      <c r="H11" s="15"/>
    </row>
    <row r="12" spans="1:8" s="1" customFormat="1" ht="15.75" x14ac:dyDescent="0.25">
      <c r="A12" s="11"/>
      <c r="B12" s="31"/>
      <c r="C12" s="13"/>
      <c r="D12" s="14"/>
      <c r="E12" s="15" t="s">
        <v>45</v>
      </c>
      <c r="F12" s="16" t="s">
        <v>19</v>
      </c>
      <c r="G12" s="17">
        <f t="shared" si="0"/>
        <v>0</v>
      </c>
      <c r="H12" s="19"/>
    </row>
    <row r="13" spans="1:8" s="1" customFormat="1" ht="15.75" x14ac:dyDescent="0.25">
      <c r="A13" s="11"/>
      <c r="B13" s="31"/>
      <c r="C13" s="13"/>
      <c r="D13" s="14"/>
      <c r="E13" s="15" t="s">
        <v>45</v>
      </c>
      <c r="F13" s="16" t="s">
        <v>19</v>
      </c>
      <c r="G13" s="17">
        <f t="shared" si="0"/>
        <v>0</v>
      </c>
      <c r="H13" s="19"/>
    </row>
    <row r="14" spans="1:8" s="1" customFormat="1" ht="15.75" x14ac:dyDescent="0.25">
      <c r="A14" s="11"/>
      <c r="B14" s="12"/>
      <c r="C14" s="13"/>
      <c r="D14" s="14"/>
      <c r="E14" s="15" t="s">
        <v>45</v>
      </c>
      <c r="F14" s="16" t="s">
        <v>19</v>
      </c>
      <c r="G14" s="17">
        <f t="shared" si="0"/>
        <v>0</v>
      </c>
      <c r="H14" s="15"/>
    </row>
    <row r="15" spans="1:8" s="1" customFormat="1" ht="15.75" x14ac:dyDescent="0.25">
      <c r="A15" s="11"/>
      <c r="B15" s="12"/>
      <c r="C15" s="13"/>
      <c r="D15" s="14"/>
      <c r="E15" s="15" t="s">
        <v>45</v>
      </c>
      <c r="F15" s="16" t="s">
        <v>19</v>
      </c>
      <c r="G15" s="17">
        <f t="shared" si="0"/>
        <v>0</v>
      </c>
      <c r="H15" s="15"/>
    </row>
    <row r="16" spans="1:8" s="1" customFormat="1" ht="16.5" thickBot="1" x14ac:dyDescent="0.3">
      <c r="A16" s="20"/>
      <c r="B16" s="21"/>
      <c r="C16" s="13"/>
      <c r="D16" s="22"/>
      <c r="E16" s="15" t="s">
        <v>45</v>
      </c>
      <c r="F16" s="16" t="s">
        <v>19</v>
      </c>
      <c r="G16" s="17">
        <f t="shared" si="0"/>
        <v>0</v>
      </c>
      <c r="H16" s="15"/>
    </row>
    <row r="17" spans="1:4" ht="24.75" thickBot="1" x14ac:dyDescent="0.45">
      <c r="A17" s="23" t="s">
        <v>20</v>
      </c>
      <c r="B17" s="24"/>
      <c r="C17" s="24"/>
      <c r="D17" s="25">
        <f>SUM(D6:D16)</f>
        <v>-50</v>
      </c>
    </row>
    <row r="18" spans="1:4" ht="15.75" thickBot="1" x14ac:dyDescent="0.3"/>
    <row r="19" spans="1:4" ht="24.75" thickBot="1" x14ac:dyDescent="0.45">
      <c r="A19" s="26" t="s">
        <v>21</v>
      </c>
      <c r="B19" s="24" t="s">
        <v>22</v>
      </c>
      <c r="C19" s="24"/>
      <c r="D19" s="27">
        <v>-50</v>
      </c>
    </row>
    <row r="20" spans="1:4" ht="15.75" thickBot="1" x14ac:dyDescent="0.3"/>
    <row r="21" spans="1:4" ht="24.75" thickBot="1" x14ac:dyDescent="0.45">
      <c r="A21" s="23" t="s">
        <v>23</v>
      </c>
      <c r="B21" s="24" t="s">
        <v>24</v>
      </c>
      <c r="C21" s="24"/>
      <c r="D21" s="32">
        <f>D17-D19</f>
        <v>0</v>
      </c>
    </row>
  </sheetData>
  <mergeCells count="1">
    <mergeCell ref="A1:B1"/>
  </mergeCells>
  <conditionalFormatting sqref="D21">
    <cfRule type="cellIs" dxfId="2" priority="1" operator="greaterThanOrEqual">
      <formula>0.01</formula>
    </cfRule>
    <cfRule type="cellIs" dxfId="1" priority="2" operator="lessThanOrEqual">
      <formula>-0.01</formula>
    </cfRule>
    <cfRule type="cellIs" dxfId="0" priority="3" operator="between">
      <formula>-0.01</formula>
      <formula>0.01</formula>
    </cfRule>
  </conditionalFormatting>
  <dataValidations count="1">
    <dataValidation type="textLength" operator="lessThanOrEqual" allowBlank="1" showInputMessage="1" showErrorMessage="1" sqref="E4:E1048576" xr:uid="{BE5FA3EF-9960-4684-9D3E-CDE29D4EB7FD}">
      <formula1>28</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6148D-9BF1-4BFB-B6B7-691AD4B025BF}">
  <dimension ref="A1:H26"/>
  <sheetViews>
    <sheetView workbookViewId="0">
      <selection activeCell="B2" sqref="B2"/>
    </sheetView>
  </sheetViews>
  <sheetFormatPr defaultColWidth="9.42578125" defaultRowHeight="15" x14ac:dyDescent="0.25"/>
  <cols>
    <col min="1" max="1" width="34.85546875" customWidth="1"/>
    <col min="2" max="2" width="37.5703125" bestFit="1" customWidth="1"/>
    <col min="3" max="3" width="20.85546875" customWidth="1"/>
    <col min="4" max="4" width="60.85546875" bestFit="1" customWidth="1"/>
    <col min="5" max="5" width="29.85546875" bestFit="1" customWidth="1"/>
    <col min="6" max="6" width="20.85546875" customWidth="1"/>
    <col min="7" max="7" width="20.5703125" bestFit="1" customWidth="1"/>
    <col min="8" max="8" width="57.42578125" customWidth="1"/>
    <col min="9" max="9" width="12" bestFit="1" customWidth="1"/>
    <col min="10" max="10" width="11.7109375" bestFit="1" customWidth="1"/>
    <col min="11" max="11" width="18" bestFit="1" customWidth="1"/>
    <col min="12" max="16" width="12.140625" bestFit="1" customWidth="1"/>
    <col min="17" max="17" width="19.42578125" bestFit="1" customWidth="1"/>
  </cols>
  <sheetData>
    <row r="1" spans="1:8" ht="24" x14ac:dyDescent="0.4">
      <c r="A1" s="52" t="s">
        <v>0</v>
      </c>
      <c r="B1" s="52"/>
      <c r="D1" s="3" t="s">
        <v>1</v>
      </c>
    </row>
    <row r="2" spans="1:8" ht="24" x14ac:dyDescent="0.4">
      <c r="A2" s="2" t="s">
        <v>2</v>
      </c>
      <c r="B2" s="19"/>
    </row>
    <row r="3" spans="1:8" ht="15.75" x14ac:dyDescent="0.25">
      <c r="A3" s="5" t="s">
        <v>3</v>
      </c>
      <c r="B3" s="4" t="s">
        <v>49</v>
      </c>
    </row>
    <row r="4" spans="1:8" ht="157.5" x14ac:dyDescent="0.25">
      <c r="A4" s="6" t="s">
        <v>4</v>
      </c>
      <c r="B4" s="6" t="s">
        <v>5</v>
      </c>
      <c r="C4" s="7" t="s">
        <v>6</v>
      </c>
      <c r="D4" s="6" t="s">
        <v>7</v>
      </c>
      <c r="E4" s="6" t="s">
        <v>8</v>
      </c>
      <c r="F4" s="8" t="s">
        <v>9</v>
      </c>
      <c r="G4" s="8" t="s">
        <v>9</v>
      </c>
      <c r="H4" s="9" t="s">
        <v>10</v>
      </c>
    </row>
    <row r="5" spans="1:8" x14ac:dyDescent="0.25">
      <c r="A5" s="10" t="s">
        <v>11</v>
      </c>
      <c r="B5" s="10" t="s">
        <v>12</v>
      </c>
      <c r="C5" s="10" t="s">
        <v>13</v>
      </c>
      <c r="D5" s="10" t="s">
        <v>14</v>
      </c>
      <c r="E5" s="10" t="s">
        <v>15</v>
      </c>
      <c r="F5" s="10" t="s">
        <v>16</v>
      </c>
      <c r="G5" s="10" t="s">
        <v>17</v>
      </c>
      <c r="H5" s="10" t="s">
        <v>29</v>
      </c>
    </row>
    <row r="6" spans="1:8" s="1" customFormat="1" ht="15.75" x14ac:dyDescent="0.25">
      <c r="A6" s="11">
        <v>46153</v>
      </c>
      <c r="B6" s="28" t="s">
        <v>53</v>
      </c>
      <c r="C6" s="13">
        <v>9</v>
      </c>
      <c r="D6" s="14">
        <v>-149.83000000000001</v>
      </c>
      <c r="E6" s="15" t="s">
        <v>54</v>
      </c>
      <c r="F6" s="16" t="s">
        <v>19</v>
      </c>
      <c r="G6" s="17">
        <f>$B$2</f>
        <v>0</v>
      </c>
      <c r="H6" s="15" t="s">
        <v>55</v>
      </c>
    </row>
    <row r="7" spans="1:8" s="1" customFormat="1" ht="15.75" x14ac:dyDescent="0.25">
      <c r="A7" s="11">
        <v>46161</v>
      </c>
      <c r="B7" s="28" t="s">
        <v>53</v>
      </c>
      <c r="C7" s="13">
        <v>9</v>
      </c>
      <c r="D7" s="14">
        <v>-344</v>
      </c>
      <c r="E7" s="15" t="s">
        <v>54</v>
      </c>
      <c r="F7" s="16" t="s">
        <v>19</v>
      </c>
      <c r="G7" s="17">
        <f t="shared" ref="G7:G21" si="0">$B$2</f>
        <v>0</v>
      </c>
      <c r="H7" s="15" t="s">
        <v>55</v>
      </c>
    </row>
    <row r="8" spans="1:8" s="1" customFormat="1" ht="15.75" x14ac:dyDescent="0.25">
      <c r="A8" s="11">
        <v>46166</v>
      </c>
      <c r="B8" s="28" t="s">
        <v>53</v>
      </c>
      <c r="C8" s="13">
        <v>9</v>
      </c>
      <c r="D8" s="14">
        <v>-344</v>
      </c>
      <c r="E8" s="15" t="s">
        <v>54</v>
      </c>
      <c r="F8" s="16" t="s">
        <v>19</v>
      </c>
      <c r="G8" s="17">
        <f t="shared" si="0"/>
        <v>0</v>
      </c>
      <c r="H8" s="15" t="s">
        <v>55</v>
      </c>
    </row>
    <row r="9" spans="1:8" s="1" customFormat="1" ht="15.75" x14ac:dyDescent="0.25">
      <c r="A9" s="11">
        <v>46168</v>
      </c>
      <c r="B9" s="28" t="s">
        <v>56</v>
      </c>
      <c r="C9" s="13" t="s">
        <v>18</v>
      </c>
      <c r="D9" s="14">
        <v>-59</v>
      </c>
      <c r="E9" s="15" t="s">
        <v>57</v>
      </c>
      <c r="F9" s="16" t="s">
        <v>19</v>
      </c>
      <c r="G9" s="17">
        <f t="shared" si="0"/>
        <v>0</v>
      </c>
      <c r="H9" s="15" t="s">
        <v>58</v>
      </c>
    </row>
    <row r="10" spans="1:8" s="1" customFormat="1" ht="15.75" x14ac:dyDescent="0.25">
      <c r="A10" s="11">
        <v>46168</v>
      </c>
      <c r="B10" s="28" t="s">
        <v>56</v>
      </c>
      <c r="C10" s="13" t="s">
        <v>18</v>
      </c>
      <c r="D10" s="14">
        <v>-39.99</v>
      </c>
      <c r="E10" s="15" t="s">
        <v>59</v>
      </c>
      <c r="F10" s="16" t="s">
        <v>19</v>
      </c>
      <c r="G10" s="17">
        <f t="shared" si="0"/>
        <v>0</v>
      </c>
      <c r="H10" s="15" t="s">
        <v>60</v>
      </c>
    </row>
    <row r="11" spans="1:8" s="1" customFormat="1" ht="15.75" x14ac:dyDescent="0.25">
      <c r="A11" s="11"/>
      <c r="B11" s="28"/>
      <c r="C11" s="13"/>
      <c r="D11" s="14"/>
      <c r="E11" s="15"/>
      <c r="F11" s="16" t="s">
        <v>19</v>
      </c>
      <c r="G11" s="17">
        <f t="shared" si="0"/>
        <v>0</v>
      </c>
      <c r="H11" s="15"/>
    </row>
    <row r="12" spans="1:8" s="1" customFormat="1" ht="15.75" x14ac:dyDescent="0.25">
      <c r="A12" s="11"/>
      <c r="B12" s="28"/>
      <c r="C12" s="13"/>
      <c r="D12" s="14"/>
      <c r="E12" s="15"/>
      <c r="F12" s="16" t="s">
        <v>19</v>
      </c>
      <c r="G12" s="17">
        <f t="shared" si="0"/>
        <v>0</v>
      </c>
      <c r="H12" s="15"/>
    </row>
    <row r="13" spans="1:8" s="1" customFormat="1" ht="15.75" x14ac:dyDescent="0.25">
      <c r="A13" s="11"/>
      <c r="B13" s="28"/>
      <c r="C13" s="13"/>
      <c r="D13" s="14"/>
      <c r="E13" s="15"/>
      <c r="F13" s="16" t="s">
        <v>19</v>
      </c>
      <c r="G13" s="17">
        <f t="shared" si="0"/>
        <v>0</v>
      </c>
      <c r="H13" s="15"/>
    </row>
    <row r="14" spans="1:8" s="1" customFormat="1" ht="15.75" x14ac:dyDescent="0.25">
      <c r="A14" s="11"/>
      <c r="B14" s="28"/>
      <c r="C14" s="13"/>
      <c r="D14" s="14"/>
      <c r="E14" s="15"/>
      <c r="F14" s="16" t="s">
        <v>19</v>
      </c>
      <c r="G14" s="17">
        <f t="shared" si="0"/>
        <v>0</v>
      </c>
      <c r="H14" s="15"/>
    </row>
    <row r="15" spans="1:8" s="1" customFormat="1" ht="15.75" x14ac:dyDescent="0.25">
      <c r="A15" s="11"/>
      <c r="B15" s="28"/>
      <c r="C15" s="13"/>
      <c r="D15" s="14"/>
      <c r="E15" s="15"/>
      <c r="F15" s="16" t="s">
        <v>19</v>
      </c>
      <c r="G15" s="17">
        <f t="shared" si="0"/>
        <v>0</v>
      </c>
      <c r="H15" s="15"/>
    </row>
    <row r="16" spans="1:8" s="1" customFormat="1" ht="15.75" x14ac:dyDescent="0.25">
      <c r="A16" s="11"/>
      <c r="B16" s="28"/>
      <c r="C16" s="13"/>
      <c r="D16" s="14"/>
      <c r="E16" s="15"/>
      <c r="F16" s="16" t="s">
        <v>19</v>
      </c>
      <c r="G16" s="17">
        <f t="shared" si="0"/>
        <v>0</v>
      </c>
      <c r="H16" s="15"/>
    </row>
    <row r="17" spans="1:8" s="1" customFormat="1" ht="15.75" x14ac:dyDescent="0.25">
      <c r="A17" s="11"/>
      <c r="B17" s="28"/>
      <c r="C17" s="13"/>
      <c r="D17" s="14"/>
      <c r="E17" s="15"/>
      <c r="F17" s="16" t="s">
        <v>19</v>
      </c>
      <c r="G17" s="17">
        <f t="shared" si="0"/>
        <v>0</v>
      </c>
      <c r="H17" s="15"/>
    </row>
    <row r="18" spans="1:8" s="1" customFormat="1" ht="15.75" x14ac:dyDescent="0.25">
      <c r="A18" s="11"/>
      <c r="B18" s="28"/>
      <c r="C18" s="13"/>
      <c r="D18" s="14"/>
      <c r="E18" s="15"/>
      <c r="F18" s="16" t="s">
        <v>19</v>
      </c>
      <c r="G18" s="17">
        <f t="shared" si="0"/>
        <v>0</v>
      </c>
      <c r="H18" s="15"/>
    </row>
    <row r="19" spans="1:8" s="1" customFormat="1" ht="15.75" x14ac:dyDescent="0.25">
      <c r="A19" s="11"/>
      <c r="B19" s="28"/>
      <c r="C19" s="13"/>
      <c r="D19" s="14"/>
      <c r="E19" s="15"/>
      <c r="F19" s="16" t="s">
        <v>19</v>
      </c>
      <c r="G19" s="17">
        <f t="shared" si="0"/>
        <v>0</v>
      </c>
      <c r="H19" s="15"/>
    </row>
    <row r="20" spans="1:8" s="1" customFormat="1" ht="15.75" x14ac:dyDescent="0.25">
      <c r="A20" s="11"/>
      <c r="B20" s="28"/>
      <c r="C20" s="13"/>
      <c r="D20" s="14"/>
      <c r="E20" s="15"/>
      <c r="F20" s="16" t="s">
        <v>19</v>
      </c>
      <c r="G20" s="17">
        <f t="shared" si="0"/>
        <v>0</v>
      </c>
      <c r="H20" s="15"/>
    </row>
    <row r="21" spans="1:8" s="1" customFormat="1" ht="16.5" thickBot="1" x14ac:dyDescent="0.3">
      <c r="A21" s="11"/>
      <c r="B21" s="28"/>
      <c r="C21" s="13"/>
      <c r="D21" s="14"/>
      <c r="E21" s="15"/>
      <c r="F21" s="16" t="s">
        <v>19</v>
      </c>
      <c r="G21" s="17">
        <f t="shared" si="0"/>
        <v>0</v>
      </c>
      <c r="H21" s="15"/>
    </row>
    <row r="22" spans="1:8" ht="24.75" thickBot="1" x14ac:dyDescent="0.45">
      <c r="A22" s="23" t="s">
        <v>20</v>
      </c>
      <c r="B22" s="24"/>
      <c r="C22" s="24"/>
      <c r="D22" s="25">
        <f>SUM(D6:D21)</f>
        <v>-936.82</v>
      </c>
    </row>
    <row r="23" spans="1:8" ht="15.75" thickBot="1" x14ac:dyDescent="0.3"/>
    <row r="24" spans="1:8" ht="24.75" thickBot="1" x14ac:dyDescent="0.45">
      <c r="A24" s="26" t="s">
        <v>21</v>
      </c>
      <c r="B24" s="24" t="s">
        <v>22</v>
      </c>
      <c r="C24" s="24"/>
      <c r="D24" s="27">
        <v>-936.82</v>
      </c>
    </row>
    <row r="25" spans="1:8" ht="15.75" thickBot="1" x14ac:dyDescent="0.3"/>
    <row r="26" spans="1:8" ht="24.75" thickBot="1" x14ac:dyDescent="0.45">
      <c r="A26" s="23" t="s">
        <v>23</v>
      </c>
      <c r="B26" s="24" t="s">
        <v>24</v>
      </c>
      <c r="C26" s="24"/>
      <c r="D26" s="25">
        <f>D22-D24</f>
        <v>0</v>
      </c>
    </row>
  </sheetData>
  <mergeCells count="1">
    <mergeCell ref="A1:B1"/>
  </mergeCells>
  <conditionalFormatting sqref="D26">
    <cfRule type="cellIs" dxfId="35" priority="1" operator="greaterThanOrEqual">
      <formula>0.01</formula>
    </cfRule>
    <cfRule type="cellIs" dxfId="34" priority="2" operator="lessThanOrEqual">
      <formula>-0.01</formula>
    </cfRule>
    <cfRule type="cellIs" dxfId="33" priority="3" operator="between">
      <formula>-0.01</formula>
      <formula>0.01</formula>
    </cfRule>
  </conditionalFormatting>
  <dataValidations count="1">
    <dataValidation type="textLength" operator="lessThanOrEqual" allowBlank="1" showInputMessage="1" showErrorMessage="1" sqref="E4:E1048576" xr:uid="{55A91963-C1E0-41AF-B5E2-2142FF673C20}">
      <formula1>28</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225A0-5D83-41B9-ACA9-CBCD4B1CCA65}">
  <dimension ref="A1:H11"/>
  <sheetViews>
    <sheetView workbookViewId="0">
      <selection activeCell="B2" sqref="B2"/>
    </sheetView>
  </sheetViews>
  <sheetFormatPr defaultColWidth="9.42578125" defaultRowHeight="15" x14ac:dyDescent="0.25"/>
  <cols>
    <col min="1" max="1" width="34.85546875" customWidth="1"/>
    <col min="2" max="2" width="37.5703125" bestFit="1" customWidth="1"/>
    <col min="3" max="3" width="20.85546875" customWidth="1"/>
    <col min="4" max="4" width="23.85546875" customWidth="1"/>
    <col min="5" max="5" width="29.85546875" bestFit="1" customWidth="1"/>
    <col min="6" max="6" width="20.85546875" customWidth="1"/>
    <col min="7" max="7" width="20.5703125" bestFit="1" customWidth="1"/>
    <col min="8" max="8" width="57.42578125" customWidth="1"/>
    <col min="9" max="9" width="12" bestFit="1" customWidth="1"/>
    <col min="10" max="10" width="11.7109375" bestFit="1" customWidth="1"/>
    <col min="11" max="11" width="18" bestFit="1" customWidth="1"/>
    <col min="12" max="16" width="12.140625" bestFit="1" customWidth="1"/>
    <col min="17" max="17" width="19.42578125" bestFit="1" customWidth="1"/>
  </cols>
  <sheetData>
    <row r="1" spans="1:8" ht="21" customHeight="1" x14ac:dyDescent="0.4">
      <c r="A1" s="52" t="s">
        <v>0</v>
      </c>
      <c r="B1" s="52"/>
      <c r="D1" s="3" t="s">
        <v>1</v>
      </c>
    </row>
    <row r="2" spans="1:8" ht="21" customHeight="1" x14ac:dyDescent="0.4">
      <c r="A2" s="2" t="s">
        <v>2</v>
      </c>
      <c r="B2" s="33"/>
    </row>
    <row r="3" spans="1:8" ht="21" customHeight="1" x14ac:dyDescent="0.25">
      <c r="A3" s="5" t="s">
        <v>3</v>
      </c>
      <c r="B3" s="4" t="s">
        <v>49</v>
      </c>
    </row>
    <row r="4" spans="1:8" ht="21" customHeight="1" x14ac:dyDescent="0.25">
      <c r="A4" s="6" t="s">
        <v>4</v>
      </c>
      <c r="B4" s="6" t="s">
        <v>5</v>
      </c>
      <c r="C4" s="7" t="s">
        <v>6</v>
      </c>
      <c r="D4" s="6" t="s">
        <v>7</v>
      </c>
      <c r="E4" s="6" t="s">
        <v>8</v>
      </c>
      <c r="F4" s="8" t="s">
        <v>9</v>
      </c>
      <c r="G4" s="8" t="s">
        <v>9</v>
      </c>
      <c r="H4" s="9" t="s">
        <v>10</v>
      </c>
    </row>
    <row r="5" spans="1:8" ht="21" customHeight="1" x14ac:dyDescent="0.25">
      <c r="A5" s="10" t="s">
        <v>11</v>
      </c>
      <c r="B5" s="10" t="s">
        <v>12</v>
      </c>
      <c r="C5" s="10" t="s">
        <v>13</v>
      </c>
      <c r="D5" s="10" t="s">
        <v>14</v>
      </c>
      <c r="E5" s="10" t="s">
        <v>15</v>
      </c>
      <c r="F5" s="10" t="s">
        <v>16</v>
      </c>
      <c r="G5" s="10" t="s">
        <v>17</v>
      </c>
      <c r="H5" s="10" t="s">
        <v>29</v>
      </c>
    </row>
    <row r="6" spans="1:8" s="1" customFormat="1" ht="21" customHeight="1" x14ac:dyDescent="0.25">
      <c r="A6" s="11">
        <v>46175</v>
      </c>
      <c r="B6" s="30" t="s">
        <v>50</v>
      </c>
      <c r="C6" s="13">
        <v>9</v>
      </c>
      <c r="D6" s="14">
        <v>-26.05</v>
      </c>
      <c r="E6" s="15" t="s">
        <v>51</v>
      </c>
      <c r="F6" s="16" t="s">
        <v>19</v>
      </c>
      <c r="G6" s="17">
        <f>$B$2</f>
        <v>0</v>
      </c>
      <c r="H6" s="15" t="s">
        <v>52</v>
      </c>
    </row>
    <row r="7" spans="1:8" s="1" customFormat="1" ht="21" customHeight="1" x14ac:dyDescent="0.25">
      <c r="A7" s="11"/>
      <c r="B7" s="30"/>
      <c r="C7" s="13"/>
      <c r="D7" s="14"/>
      <c r="E7" s="15"/>
      <c r="F7" s="16"/>
      <c r="G7" s="17"/>
      <c r="H7" s="15"/>
    </row>
    <row r="8" spans="1:8" s="1" customFormat="1" ht="21" customHeight="1" thickBot="1" x14ac:dyDescent="0.3">
      <c r="A8" s="34"/>
      <c r="B8" s="35"/>
      <c r="C8" s="36"/>
      <c r="D8" s="37"/>
      <c r="E8" s="38"/>
      <c r="F8" s="39"/>
      <c r="G8" s="40"/>
      <c r="H8" s="38"/>
    </row>
    <row r="9" spans="1:8" ht="21" customHeight="1" thickBot="1" x14ac:dyDescent="0.45">
      <c r="A9" s="26" t="s">
        <v>21</v>
      </c>
      <c r="B9" s="24" t="s">
        <v>22</v>
      </c>
      <c r="C9" s="24"/>
      <c r="D9" s="27">
        <f>SUM(D6:D8)</f>
        <v>-26.05</v>
      </c>
    </row>
    <row r="10" spans="1:8" ht="21" customHeight="1" thickBot="1" x14ac:dyDescent="0.3"/>
    <row r="11" spans="1:8" ht="21" customHeight="1" thickBot="1" x14ac:dyDescent="0.45">
      <c r="A11" s="23" t="s">
        <v>23</v>
      </c>
      <c r="B11" s="24" t="s">
        <v>24</v>
      </c>
      <c r="C11" s="24"/>
      <c r="D11" s="25">
        <v>0</v>
      </c>
    </row>
  </sheetData>
  <mergeCells count="1">
    <mergeCell ref="A1:B1"/>
  </mergeCells>
  <conditionalFormatting sqref="D11">
    <cfRule type="cellIs" dxfId="32" priority="1" operator="greaterThanOrEqual">
      <formula>0.01</formula>
    </cfRule>
    <cfRule type="cellIs" dxfId="31" priority="2" operator="lessThanOrEqual">
      <formula>-0.01</formula>
    </cfRule>
    <cfRule type="cellIs" dxfId="30" priority="3" operator="between">
      <formula>-0.01</formula>
      <formula>0.01</formula>
    </cfRule>
  </conditionalFormatting>
  <dataValidations count="1">
    <dataValidation type="textLength" operator="lessThanOrEqual" allowBlank="1" showInputMessage="1" showErrorMessage="1" sqref="E4:E1048576" xr:uid="{E1D0D29C-16E2-46BF-A9A7-A394081FB169}">
      <formula1>28</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72238-2303-475A-B96A-075AAFB9789A}">
  <dimension ref="A1:H29"/>
  <sheetViews>
    <sheetView workbookViewId="0">
      <selection activeCell="B2" sqref="B2"/>
    </sheetView>
  </sheetViews>
  <sheetFormatPr defaultColWidth="9.42578125" defaultRowHeight="15" x14ac:dyDescent="0.25"/>
  <cols>
    <col min="1" max="1" width="34.85546875" customWidth="1"/>
    <col min="2" max="2" width="37.5703125" bestFit="1" customWidth="1"/>
    <col min="3" max="3" width="20.85546875" customWidth="1"/>
    <col min="4" max="4" width="23.85546875" customWidth="1"/>
    <col min="5" max="5" width="29.85546875" bestFit="1" customWidth="1"/>
    <col min="6" max="6" width="20.85546875" customWidth="1"/>
    <col min="7" max="7" width="20.5703125" bestFit="1" customWidth="1"/>
    <col min="8" max="8" width="57.42578125" customWidth="1"/>
    <col min="9" max="9" width="12" bestFit="1" customWidth="1"/>
    <col min="10" max="10" width="11.7109375" bestFit="1" customWidth="1"/>
    <col min="11" max="11" width="18" bestFit="1" customWidth="1"/>
    <col min="12" max="16" width="12.140625" bestFit="1" customWidth="1"/>
    <col min="17" max="17" width="19.42578125" bestFit="1" customWidth="1"/>
  </cols>
  <sheetData>
    <row r="1" spans="1:8" ht="24" x14ac:dyDescent="0.4">
      <c r="A1" s="52" t="s">
        <v>0</v>
      </c>
      <c r="B1" s="52"/>
      <c r="D1" s="3" t="s">
        <v>1</v>
      </c>
    </row>
    <row r="2" spans="1:8" ht="24" x14ac:dyDescent="0.4">
      <c r="A2" s="2" t="s">
        <v>2</v>
      </c>
      <c r="B2" s="42"/>
    </row>
    <row r="3" spans="1:8" ht="15.75" x14ac:dyDescent="0.25">
      <c r="A3" s="5" t="s">
        <v>3</v>
      </c>
      <c r="B3" s="4" t="s">
        <v>49</v>
      </c>
    </row>
    <row r="4" spans="1:8" ht="78.75" x14ac:dyDescent="0.25">
      <c r="A4" s="6" t="s">
        <v>4</v>
      </c>
      <c r="B4" s="6" t="s">
        <v>5</v>
      </c>
      <c r="C4" s="7" t="s">
        <v>6</v>
      </c>
      <c r="D4" s="6" t="s">
        <v>7</v>
      </c>
      <c r="E4" s="6" t="s">
        <v>8</v>
      </c>
      <c r="F4" s="8" t="s">
        <v>9</v>
      </c>
      <c r="G4" s="8" t="s">
        <v>9</v>
      </c>
      <c r="H4" s="9" t="s">
        <v>10</v>
      </c>
    </row>
    <row r="5" spans="1:8" x14ac:dyDescent="0.25">
      <c r="A5" s="10" t="s">
        <v>11</v>
      </c>
      <c r="B5" s="10" t="s">
        <v>12</v>
      </c>
      <c r="C5" s="10" t="s">
        <v>13</v>
      </c>
      <c r="D5" s="10" t="s">
        <v>14</v>
      </c>
      <c r="E5" s="10" t="s">
        <v>15</v>
      </c>
      <c r="F5" s="10" t="s">
        <v>16</v>
      </c>
      <c r="G5" s="10" t="s">
        <v>17</v>
      </c>
      <c r="H5" s="10" t="s">
        <v>29</v>
      </c>
    </row>
    <row r="6" spans="1:8" s="1" customFormat="1" ht="15.75" x14ac:dyDescent="0.25">
      <c r="A6" s="11">
        <v>46155</v>
      </c>
      <c r="B6" s="30" t="s">
        <v>80</v>
      </c>
      <c r="C6" s="13" t="s">
        <v>18</v>
      </c>
      <c r="D6" s="14">
        <v>-32.299999999999997</v>
      </c>
      <c r="E6" s="15" t="s">
        <v>81</v>
      </c>
      <c r="F6" s="16" t="s">
        <v>19</v>
      </c>
      <c r="G6" s="17">
        <f>$B$2</f>
        <v>0</v>
      </c>
      <c r="H6" s="15"/>
    </row>
    <row r="7" spans="1:8" s="1" customFormat="1" ht="15.75" x14ac:dyDescent="0.25">
      <c r="A7" s="11">
        <v>46158</v>
      </c>
      <c r="B7" s="30" t="s">
        <v>80</v>
      </c>
      <c r="C7" s="13" t="s">
        <v>18</v>
      </c>
      <c r="D7" s="14">
        <v>-27.07</v>
      </c>
      <c r="E7" s="15" t="s">
        <v>82</v>
      </c>
      <c r="F7" s="16" t="s">
        <v>19</v>
      </c>
      <c r="G7" s="17">
        <f t="shared" ref="G7:G12" si="0">$B$2</f>
        <v>0</v>
      </c>
      <c r="H7" s="15"/>
    </row>
    <row r="8" spans="1:8" ht="15.75" x14ac:dyDescent="0.25">
      <c r="A8" s="11">
        <v>46163</v>
      </c>
      <c r="B8" s="30" t="s">
        <v>50</v>
      </c>
      <c r="C8" s="13">
        <v>9</v>
      </c>
      <c r="D8" s="14">
        <v>-4495</v>
      </c>
      <c r="E8" s="15" t="s">
        <v>83</v>
      </c>
      <c r="F8" s="16" t="s">
        <v>19</v>
      </c>
      <c r="G8" s="17">
        <f t="shared" si="0"/>
        <v>0</v>
      </c>
      <c r="H8" s="15" t="s">
        <v>84</v>
      </c>
    </row>
    <row r="9" spans="1:8" ht="15.75" x14ac:dyDescent="0.25">
      <c r="A9" s="11">
        <v>46163</v>
      </c>
      <c r="B9" s="30" t="s">
        <v>80</v>
      </c>
      <c r="C9" s="13" t="s">
        <v>18</v>
      </c>
      <c r="D9" s="14">
        <v>-75.989999999999995</v>
      </c>
      <c r="E9" s="15" t="s">
        <v>85</v>
      </c>
      <c r="F9" s="16" t="s">
        <v>19</v>
      </c>
      <c r="G9" s="17">
        <f t="shared" si="0"/>
        <v>0</v>
      </c>
      <c r="H9" s="15"/>
    </row>
    <row r="10" spans="1:8" ht="15.75" x14ac:dyDescent="0.25">
      <c r="A10" s="11">
        <v>46167</v>
      </c>
      <c r="B10" s="30" t="s">
        <v>80</v>
      </c>
      <c r="C10" s="13" t="s">
        <v>18</v>
      </c>
      <c r="D10" s="14">
        <v>-205.71</v>
      </c>
      <c r="E10" s="15" t="s">
        <v>85</v>
      </c>
      <c r="F10" s="16" t="s">
        <v>19</v>
      </c>
      <c r="G10" s="17">
        <f t="shared" si="0"/>
        <v>0</v>
      </c>
      <c r="H10" s="15"/>
    </row>
    <row r="11" spans="1:8" ht="15.75" x14ac:dyDescent="0.25">
      <c r="A11" s="11">
        <v>46169</v>
      </c>
      <c r="B11" s="30" t="s">
        <v>80</v>
      </c>
      <c r="C11" s="13" t="s">
        <v>18</v>
      </c>
      <c r="D11" s="14">
        <v>-161.36000000000001</v>
      </c>
      <c r="E11" s="15" t="s">
        <v>86</v>
      </c>
      <c r="F11" s="16" t="s">
        <v>19</v>
      </c>
      <c r="G11" s="17">
        <f t="shared" si="0"/>
        <v>0</v>
      </c>
      <c r="H11" s="15"/>
    </row>
    <row r="12" spans="1:8" ht="15.75" x14ac:dyDescent="0.25">
      <c r="A12" s="11">
        <v>46175</v>
      </c>
      <c r="B12" s="30" t="s">
        <v>80</v>
      </c>
      <c r="C12" s="13" t="s">
        <v>18</v>
      </c>
      <c r="D12" s="14">
        <v>-145</v>
      </c>
      <c r="E12" s="15" t="s">
        <v>87</v>
      </c>
      <c r="F12" s="16" t="s">
        <v>19</v>
      </c>
      <c r="G12" s="17">
        <f t="shared" si="0"/>
        <v>0</v>
      </c>
      <c r="H12" s="15"/>
    </row>
    <row r="13" spans="1:8" ht="15.75" x14ac:dyDescent="0.25">
      <c r="A13" s="11"/>
      <c r="B13" s="30"/>
      <c r="C13" s="13"/>
      <c r="D13" s="14"/>
      <c r="E13" s="15"/>
      <c r="F13" s="16"/>
      <c r="G13" s="17"/>
      <c r="H13" s="15"/>
    </row>
    <row r="14" spans="1:8" ht="15.75" x14ac:dyDescent="0.25">
      <c r="A14" s="11"/>
      <c r="B14" s="30"/>
      <c r="C14" s="13"/>
      <c r="D14" s="14"/>
      <c r="E14" s="15"/>
      <c r="F14" s="16"/>
      <c r="G14" s="17"/>
      <c r="H14" s="15"/>
    </row>
    <row r="15" spans="1:8" ht="15.75" x14ac:dyDescent="0.25">
      <c r="A15" s="11"/>
      <c r="B15" s="30"/>
      <c r="C15" s="13"/>
      <c r="D15" s="14"/>
      <c r="E15" s="15"/>
      <c r="F15" s="16"/>
      <c r="G15" s="17"/>
      <c r="H15" s="15"/>
    </row>
    <row r="16" spans="1:8" ht="15.75" x14ac:dyDescent="0.25">
      <c r="A16" s="11"/>
      <c r="B16" s="30"/>
      <c r="C16" s="13"/>
      <c r="D16" s="14"/>
      <c r="E16" s="15"/>
      <c r="F16" s="16"/>
      <c r="G16" s="17"/>
      <c r="H16" s="15"/>
    </row>
    <row r="17" spans="1:8" ht="15.75" x14ac:dyDescent="0.25">
      <c r="A17" s="11"/>
      <c r="B17" s="30"/>
      <c r="C17" s="13"/>
      <c r="D17" s="14"/>
      <c r="E17" s="15"/>
      <c r="F17" s="16"/>
      <c r="G17" s="17"/>
      <c r="H17" s="15"/>
    </row>
    <row r="18" spans="1:8" ht="15.75" x14ac:dyDescent="0.25">
      <c r="A18" s="11"/>
      <c r="B18" s="30"/>
      <c r="C18" s="13"/>
      <c r="D18" s="14"/>
      <c r="E18" s="15"/>
      <c r="F18" s="16"/>
      <c r="G18" s="17"/>
      <c r="H18" s="15"/>
    </row>
    <row r="19" spans="1:8" ht="15.75" x14ac:dyDescent="0.25">
      <c r="A19" s="11"/>
      <c r="B19" s="30"/>
      <c r="C19" s="13"/>
      <c r="D19" s="14"/>
      <c r="E19" s="15"/>
      <c r="F19" s="16"/>
      <c r="G19" s="17"/>
      <c r="H19" s="15"/>
    </row>
    <row r="20" spans="1:8" ht="15.75" x14ac:dyDescent="0.25">
      <c r="A20" s="11"/>
      <c r="B20" s="30"/>
      <c r="C20" s="13"/>
      <c r="D20" s="14"/>
      <c r="E20" s="15"/>
      <c r="F20" s="16"/>
      <c r="G20" s="17"/>
      <c r="H20" s="15"/>
    </row>
    <row r="21" spans="1:8" ht="15.75" x14ac:dyDescent="0.25">
      <c r="A21" s="11"/>
      <c r="B21" s="30"/>
      <c r="C21" s="13"/>
      <c r="D21" s="14"/>
      <c r="E21" s="15"/>
      <c r="F21" s="16"/>
      <c r="G21" s="17"/>
      <c r="H21" s="15"/>
    </row>
    <row r="22" spans="1:8" ht="15.75" x14ac:dyDescent="0.25">
      <c r="A22" s="11"/>
      <c r="B22" s="30"/>
      <c r="C22" s="13"/>
      <c r="D22" s="14"/>
      <c r="E22" s="15"/>
      <c r="F22" s="16"/>
      <c r="G22" s="17"/>
      <c r="H22" s="15"/>
    </row>
    <row r="23" spans="1:8" ht="15.75" x14ac:dyDescent="0.25">
      <c r="A23" s="11"/>
      <c r="B23" s="30"/>
      <c r="C23" s="13"/>
      <c r="D23" s="14"/>
      <c r="E23" s="15"/>
      <c r="F23" s="16"/>
      <c r="G23" s="17"/>
      <c r="H23" s="15"/>
    </row>
    <row r="24" spans="1:8" ht="15.75" x14ac:dyDescent="0.25">
      <c r="A24" s="11"/>
      <c r="B24" s="30"/>
      <c r="C24" s="13"/>
      <c r="D24" s="43"/>
      <c r="E24" s="15"/>
      <c r="F24" s="16"/>
      <c r="G24" s="17"/>
      <c r="H24" s="15"/>
    </row>
    <row r="25" spans="1:8" ht="15.75" x14ac:dyDescent="0.25">
      <c r="A25" s="11"/>
      <c r="B25" s="30"/>
      <c r="C25" s="13"/>
      <c r="D25" s="14"/>
      <c r="E25" s="15"/>
      <c r="F25" s="16"/>
      <c r="G25" s="17"/>
      <c r="H25" s="15"/>
    </row>
    <row r="26" spans="1:8" ht="15.75" x14ac:dyDescent="0.25">
      <c r="A26" s="11"/>
      <c r="B26" s="30"/>
      <c r="C26" s="13"/>
      <c r="D26" s="14"/>
      <c r="E26" s="15"/>
      <c r="F26" s="16"/>
      <c r="G26" s="17"/>
      <c r="H26" s="15"/>
    </row>
    <row r="27" spans="1:8" ht="15.75" thickBot="1" x14ac:dyDescent="0.3"/>
    <row r="28" spans="1:8" ht="24.75" thickBot="1" x14ac:dyDescent="0.45">
      <c r="A28" s="26" t="s">
        <v>21</v>
      </c>
      <c r="B28" s="24" t="s">
        <v>22</v>
      </c>
      <c r="C28" s="24"/>
      <c r="D28" s="27">
        <f>SUM(D6:D27)</f>
        <v>-5142.4299999999994</v>
      </c>
    </row>
    <row r="29" spans="1:8" ht="24.75" thickBot="1" x14ac:dyDescent="0.45">
      <c r="A29" s="23" t="s">
        <v>23</v>
      </c>
      <c r="B29" s="24" t="s">
        <v>24</v>
      </c>
      <c r="C29" s="24"/>
      <c r="D29" s="25">
        <v>0</v>
      </c>
    </row>
  </sheetData>
  <mergeCells count="1">
    <mergeCell ref="A1:B1"/>
  </mergeCells>
  <conditionalFormatting sqref="D29">
    <cfRule type="cellIs" dxfId="29" priority="1" operator="greaterThanOrEqual">
      <formula>0.01</formula>
    </cfRule>
    <cfRule type="cellIs" dxfId="28" priority="2" operator="lessThanOrEqual">
      <formula>-0.01</formula>
    </cfRule>
    <cfRule type="cellIs" dxfId="27" priority="3" operator="between">
      <formula>-0.01</formula>
      <formula>0.01</formula>
    </cfRule>
  </conditionalFormatting>
  <dataValidations count="1">
    <dataValidation type="textLength" operator="lessThanOrEqual" allowBlank="1" showInputMessage="1" showErrorMessage="1" sqref="E4:E1048576" xr:uid="{74A5DC72-1BA6-4C63-A02B-A8B022AEC706}">
      <formula1>28</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B6F86-DD63-4597-860B-87C7BB77E192}">
  <dimension ref="A1:H25"/>
  <sheetViews>
    <sheetView workbookViewId="0">
      <selection activeCell="B2" sqref="B2"/>
    </sheetView>
  </sheetViews>
  <sheetFormatPr defaultColWidth="9.42578125" defaultRowHeight="15" x14ac:dyDescent="0.25"/>
  <cols>
    <col min="1" max="1" width="34.85546875" customWidth="1"/>
    <col min="2" max="2" width="37.5703125" bestFit="1" customWidth="1"/>
    <col min="3" max="3" width="20.85546875" customWidth="1"/>
    <col min="4" max="4" width="23.85546875" customWidth="1"/>
    <col min="5" max="5" width="31.42578125" bestFit="1" customWidth="1"/>
    <col min="6" max="6" width="20.85546875" customWidth="1"/>
    <col min="7" max="7" width="20.5703125" bestFit="1" customWidth="1"/>
    <col min="8" max="8" width="57.42578125" customWidth="1"/>
    <col min="9" max="9" width="12" bestFit="1" customWidth="1"/>
    <col min="10" max="10" width="11.7109375" bestFit="1" customWidth="1"/>
    <col min="11" max="11" width="18" bestFit="1" customWidth="1"/>
    <col min="12" max="16" width="12.140625" bestFit="1" customWidth="1"/>
    <col min="17" max="17" width="19.42578125" bestFit="1" customWidth="1"/>
  </cols>
  <sheetData>
    <row r="1" spans="1:8" ht="24" x14ac:dyDescent="0.4">
      <c r="A1" s="52" t="s">
        <v>0</v>
      </c>
      <c r="B1" s="52"/>
      <c r="D1" s="3" t="s">
        <v>1</v>
      </c>
    </row>
    <row r="2" spans="1:8" ht="24" x14ac:dyDescent="0.4">
      <c r="A2" s="2" t="s">
        <v>2</v>
      </c>
      <c r="B2" s="19"/>
    </row>
    <row r="3" spans="1:8" ht="15.75" x14ac:dyDescent="0.25">
      <c r="A3" s="5" t="s">
        <v>3</v>
      </c>
      <c r="B3" s="4" t="s">
        <v>88</v>
      </c>
    </row>
    <row r="4" spans="1:8" ht="78.75" x14ac:dyDescent="0.25">
      <c r="A4" s="6" t="s">
        <v>4</v>
      </c>
      <c r="B4" s="6" t="s">
        <v>5</v>
      </c>
      <c r="C4" s="7" t="s">
        <v>6</v>
      </c>
      <c r="D4" s="6" t="s">
        <v>7</v>
      </c>
      <c r="E4" s="6" t="s">
        <v>8</v>
      </c>
      <c r="F4" s="8" t="s">
        <v>9</v>
      </c>
      <c r="G4" s="8" t="s">
        <v>9</v>
      </c>
      <c r="H4" s="9" t="s">
        <v>10</v>
      </c>
    </row>
    <row r="5" spans="1:8" x14ac:dyDescent="0.25">
      <c r="A5" s="10" t="s">
        <v>11</v>
      </c>
      <c r="B5" s="10" t="s">
        <v>12</v>
      </c>
      <c r="C5" s="10" t="s">
        <v>13</v>
      </c>
      <c r="D5" s="10" t="s">
        <v>14</v>
      </c>
      <c r="E5" s="10" t="s">
        <v>15</v>
      </c>
      <c r="F5" s="10" t="s">
        <v>16</v>
      </c>
      <c r="G5" s="10" t="s">
        <v>17</v>
      </c>
      <c r="H5" s="10" t="s">
        <v>29</v>
      </c>
    </row>
    <row r="6" spans="1:8" s="1" customFormat="1" ht="15.75" x14ac:dyDescent="0.25">
      <c r="A6" s="44" t="s">
        <v>38</v>
      </c>
      <c r="B6" s="45" t="s">
        <v>89</v>
      </c>
      <c r="C6" s="13" t="s">
        <v>18</v>
      </c>
      <c r="D6" s="14">
        <v>-118.14</v>
      </c>
      <c r="E6" s="18" t="s">
        <v>90</v>
      </c>
      <c r="F6" s="16" t="s">
        <v>19</v>
      </c>
      <c r="G6" s="17">
        <f>$B$2</f>
        <v>0</v>
      </c>
      <c r="H6" s="18" t="s">
        <v>91</v>
      </c>
    </row>
    <row r="7" spans="1:8" s="1" customFormat="1" ht="15.75" x14ac:dyDescent="0.25">
      <c r="A7" s="44" t="s">
        <v>92</v>
      </c>
      <c r="B7" s="30" t="s">
        <v>25</v>
      </c>
      <c r="C7" s="13" t="s">
        <v>18</v>
      </c>
      <c r="D7" s="14">
        <v>-270.74</v>
      </c>
      <c r="E7" s="15" t="s">
        <v>93</v>
      </c>
      <c r="F7" s="16"/>
      <c r="G7" s="17"/>
      <c r="H7" s="15" t="s">
        <v>94</v>
      </c>
    </row>
    <row r="8" spans="1:8" s="1" customFormat="1" ht="15.75" x14ac:dyDescent="0.25">
      <c r="A8" s="44" t="s">
        <v>92</v>
      </c>
      <c r="B8" s="38" t="s">
        <v>25</v>
      </c>
      <c r="C8" s="13" t="s">
        <v>18</v>
      </c>
      <c r="D8" s="14">
        <v>-99.96</v>
      </c>
      <c r="E8" s="15" t="s">
        <v>95</v>
      </c>
      <c r="F8" s="16" t="s">
        <v>19</v>
      </c>
      <c r="G8" s="17">
        <f t="shared" ref="G8:G13" si="0">$B$2</f>
        <v>0</v>
      </c>
      <c r="H8" s="15" t="s">
        <v>96</v>
      </c>
    </row>
    <row r="9" spans="1:8" s="1" customFormat="1" ht="15.75" x14ac:dyDescent="0.25">
      <c r="A9" s="44" t="s">
        <v>92</v>
      </c>
      <c r="B9" s="46" t="s">
        <v>26</v>
      </c>
      <c r="C9" s="13" t="s">
        <v>18</v>
      </c>
      <c r="D9" s="14">
        <v>-99.09</v>
      </c>
      <c r="E9" s="15" t="s">
        <v>27</v>
      </c>
      <c r="F9" s="16" t="s">
        <v>19</v>
      </c>
      <c r="G9" s="17">
        <f t="shared" si="0"/>
        <v>0</v>
      </c>
      <c r="H9" s="15" t="s">
        <v>97</v>
      </c>
    </row>
    <row r="10" spans="1:8" s="1" customFormat="1" ht="15.75" x14ac:dyDescent="0.25">
      <c r="A10" s="44" t="s">
        <v>98</v>
      </c>
      <c r="B10" s="46" t="s">
        <v>89</v>
      </c>
      <c r="C10" s="13" t="s">
        <v>18</v>
      </c>
      <c r="D10" s="14">
        <v>-27.76</v>
      </c>
      <c r="E10" s="15" t="s">
        <v>99</v>
      </c>
      <c r="F10" s="16" t="s">
        <v>19</v>
      </c>
      <c r="G10" s="17">
        <f t="shared" si="0"/>
        <v>0</v>
      </c>
      <c r="H10" s="15" t="s">
        <v>100</v>
      </c>
    </row>
    <row r="11" spans="1:8" s="1" customFormat="1" ht="15.75" x14ac:dyDescent="0.25">
      <c r="A11" s="44" t="s">
        <v>101</v>
      </c>
      <c r="B11" s="30" t="s">
        <v>89</v>
      </c>
      <c r="C11" s="13">
        <v>9</v>
      </c>
      <c r="D11" s="14">
        <v>-16.940000000000001</v>
      </c>
      <c r="E11" s="15" t="s">
        <v>102</v>
      </c>
      <c r="F11" s="16" t="s">
        <v>19</v>
      </c>
      <c r="G11" s="17">
        <f t="shared" si="0"/>
        <v>0</v>
      </c>
      <c r="H11" s="15" t="s">
        <v>103</v>
      </c>
    </row>
    <row r="12" spans="1:8" s="1" customFormat="1" ht="15.75" x14ac:dyDescent="0.25">
      <c r="A12" s="44" t="s">
        <v>104</v>
      </c>
      <c r="B12" s="30" t="s">
        <v>105</v>
      </c>
      <c r="C12" s="13" t="s">
        <v>18</v>
      </c>
      <c r="D12" s="14">
        <v>-132</v>
      </c>
      <c r="E12" s="15" t="s">
        <v>106</v>
      </c>
      <c r="F12" s="16" t="s">
        <v>19</v>
      </c>
      <c r="G12" s="17">
        <f t="shared" si="0"/>
        <v>0</v>
      </c>
      <c r="H12" s="15" t="s">
        <v>107</v>
      </c>
    </row>
    <row r="13" spans="1:8" s="1" customFormat="1" ht="15.75" x14ac:dyDescent="0.25">
      <c r="A13" s="44"/>
      <c r="B13" s="31"/>
      <c r="C13" s="13" t="s">
        <v>18</v>
      </c>
      <c r="D13" s="14"/>
      <c r="E13" s="15"/>
      <c r="F13" s="16" t="s">
        <v>19</v>
      </c>
      <c r="G13" s="17">
        <f t="shared" si="0"/>
        <v>0</v>
      </c>
      <c r="H13" s="19"/>
    </row>
    <row r="14" spans="1:8" s="1" customFormat="1" ht="15.75" x14ac:dyDescent="0.25">
      <c r="A14" s="44"/>
      <c r="B14" s="30"/>
      <c r="C14" s="13" t="s">
        <v>18</v>
      </c>
      <c r="D14" s="14"/>
      <c r="E14" s="15"/>
      <c r="F14" s="16"/>
      <c r="G14" s="17"/>
      <c r="H14" s="15"/>
    </row>
    <row r="15" spans="1:8" s="1" customFormat="1" ht="15.75" x14ac:dyDescent="0.25">
      <c r="A15" s="44"/>
      <c r="B15" s="31"/>
      <c r="C15" s="13" t="s">
        <v>18</v>
      </c>
      <c r="D15" s="14"/>
      <c r="E15" s="15"/>
      <c r="F15" s="16"/>
      <c r="G15" s="17"/>
      <c r="H15" s="15"/>
    </row>
    <row r="16" spans="1:8" s="1" customFormat="1" ht="15.75" x14ac:dyDescent="0.25">
      <c r="A16" s="44"/>
      <c r="B16" s="31"/>
      <c r="C16" s="13" t="s">
        <v>18</v>
      </c>
      <c r="D16" s="14"/>
      <c r="E16" s="15"/>
      <c r="F16" s="16"/>
      <c r="G16" s="17"/>
      <c r="H16" s="15"/>
    </row>
    <row r="17" spans="1:8" s="1" customFormat="1" ht="15.75" x14ac:dyDescent="0.25">
      <c r="A17" s="44"/>
      <c r="B17" s="31"/>
      <c r="C17" s="13" t="s">
        <v>18</v>
      </c>
      <c r="D17" s="14"/>
      <c r="E17" s="15"/>
      <c r="F17" s="16"/>
      <c r="G17" s="17"/>
      <c r="H17" s="15"/>
    </row>
    <row r="18" spans="1:8" s="1" customFormat="1" ht="15.75" x14ac:dyDescent="0.25">
      <c r="A18" s="44"/>
      <c r="B18" s="31"/>
      <c r="C18" s="13" t="s">
        <v>18</v>
      </c>
      <c r="D18" s="14"/>
      <c r="E18" s="15"/>
      <c r="F18" s="16"/>
      <c r="G18" s="17"/>
      <c r="H18" s="15"/>
    </row>
    <row r="19" spans="1:8" s="1" customFormat="1" ht="15.75" x14ac:dyDescent="0.25">
      <c r="A19" s="44"/>
      <c r="B19" s="31"/>
      <c r="C19" s="13" t="s">
        <v>18</v>
      </c>
      <c r="D19" s="14"/>
      <c r="E19" s="15"/>
      <c r="F19" s="16"/>
      <c r="G19" s="17"/>
      <c r="H19" s="15"/>
    </row>
    <row r="20" spans="1:8" s="1" customFormat="1" ht="16.5" thickBot="1" x14ac:dyDescent="0.3">
      <c r="A20" s="47"/>
      <c r="B20" s="31"/>
      <c r="C20" s="13" t="s">
        <v>18</v>
      </c>
      <c r="D20" s="22"/>
      <c r="E20" s="15"/>
      <c r="F20" s="16"/>
      <c r="G20" s="17"/>
      <c r="H20" s="15"/>
    </row>
    <row r="21" spans="1:8" ht="24.75" thickBot="1" x14ac:dyDescent="0.45">
      <c r="A21" s="23" t="s">
        <v>20</v>
      </c>
      <c r="B21" s="24"/>
      <c r="C21" s="24"/>
      <c r="D21" s="25">
        <f>SUM(D6:D20)</f>
        <v>-764.63</v>
      </c>
    </row>
    <row r="22" spans="1:8" ht="15.75" thickBot="1" x14ac:dyDescent="0.3"/>
    <row r="23" spans="1:8" ht="24.75" thickBot="1" x14ac:dyDescent="0.45">
      <c r="A23" s="26" t="s">
        <v>21</v>
      </c>
      <c r="B23" s="24" t="s">
        <v>22</v>
      </c>
      <c r="C23" s="24"/>
      <c r="D23" s="27">
        <v>764.63</v>
      </c>
    </row>
    <row r="24" spans="1:8" ht="15.75" thickBot="1" x14ac:dyDescent="0.3"/>
    <row r="25" spans="1:8" ht="24.75" thickBot="1" x14ac:dyDescent="0.45">
      <c r="A25" s="23" t="s">
        <v>23</v>
      </c>
      <c r="B25" s="24" t="s">
        <v>24</v>
      </c>
      <c r="C25" s="24"/>
      <c r="D25" s="25">
        <f>D21-D23</f>
        <v>-1529.26</v>
      </c>
    </row>
  </sheetData>
  <mergeCells count="1">
    <mergeCell ref="A1:B1"/>
  </mergeCells>
  <conditionalFormatting sqref="D25">
    <cfRule type="cellIs" dxfId="26" priority="1" operator="greaterThanOrEqual">
      <formula>0.01</formula>
    </cfRule>
    <cfRule type="cellIs" dxfId="25" priority="2" operator="lessThanOrEqual">
      <formula>-0.01</formula>
    </cfRule>
    <cfRule type="cellIs" dxfId="24" priority="3" operator="between">
      <formula>-0.01</formula>
      <formula>0.01</formula>
    </cfRule>
  </conditionalFormatting>
  <dataValidations count="1">
    <dataValidation type="textLength" operator="lessThanOrEqual" allowBlank="1" showInputMessage="1" showErrorMessage="1" sqref="E4:E1048576" xr:uid="{EB6727ED-779D-486C-9A36-42A64384F9EF}">
      <formula1>28</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130FB-8818-4CB2-921E-2704C33EFDE9}">
  <dimension ref="A1:H19"/>
  <sheetViews>
    <sheetView workbookViewId="0">
      <selection activeCell="B2" sqref="B2"/>
    </sheetView>
  </sheetViews>
  <sheetFormatPr defaultColWidth="9.42578125" defaultRowHeight="15" x14ac:dyDescent="0.25"/>
  <cols>
    <col min="1" max="1" width="34.85546875" customWidth="1"/>
    <col min="2" max="2" width="37.5703125" bestFit="1" customWidth="1"/>
    <col min="3" max="3" width="20.85546875" customWidth="1"/>
    <col min="4" max="4" width="23.85546875" customWidth="1"/>
    <col min="5" max="5" width="29.85546875" bestFit="1" customWidth="1"/>
    <col min="6" max="6" width="20.85546875" customWidth="1"/>
    <col min="7" max="7" width="20.5703125" bestFit="1" customWidth="1"/>
    <col min="8" max="8" width="57.42578125" customWidth="1"/>
    <col min="9" max="9" width="12" bestFit="1" customWidth="1"/>
    <col min="10" max="10" width="11.7109375" bestFit="1" customWidth="1"/>
    <col min="11" max="11" width="18" bestFit="1" customWidth="1"/>
    <col min="12" max="16" width="12.140625" bestFit="1" customWidth="1"/>
    <col min="17" max="17" width="19.42578125" bestFit="1" customWidth="1"/>
  </cols>
  <sheetData>
    <row r="1" spans="1:8" ht="24" x14ac:dyDescent="0.4">
      <c r="A1" s="52" t="s">
        <v>0</v>
      </c>
      <c r="B1" s="52"/>
      <c r="D1" s="3" t="s">
        <v>1</v>
      </c>
    </row>
    <row r="2" spans="1:8" ht="24" x14ac:dyDescent="0.4">
      <c r="A2" s="2" t="s">
        <v>2</v>
      </c>
      <c r="B2" s="50"/>
    </row>
    <row r="3" spans="1:8" ht="15.75" x14ac:dyDescent="0.25">
      <c r="A3" s="5" t="s">
        <v>3</v>
      </c>
      <c r="B3" s="4" t="s">
        <v>49</v>
      </c>
    </row>
    <row r="4" spans="1:8" ht="78.75" x14ac:dyDescent="0.25">
      <c r="A4" s="6" t="s">
        <v>4</v>
      </c>
      <c r="B4" s="6" t="s">
        <v>5</v>
      </c>
      <c r="C4" s="7" t="s">
        <v>6</v>
      </c>
      <c r="D4" s="6" t="s">
        <v>7</v>
      </c>
      <c r="E4" s="6" t="s">
        <v>8</v>
      </c>
      <c r="F4" s="8" t="s">
        <v>9</v>
      </c>
      <c r="G4" s="8" t="s">
        <v>9</v>
      </c>
      <c r="H4" s="9" t="s">
        <v>10</v>
      </c>
    </row>
    <row r="5" spans="1:8" x14ac:dyDescent="0.25">
      <c r="A5" s="10" t="s">
        <v>11</v>
      </c>
      <c r="B5" s="10" t="s">
        <v>12</v>
      </c>
      <c r="C5" s="10" t="s">
        <v>13</v>
      </c>
      <c r="D5" s="10" t="s">
        <v>14</v>
      </c>
      <c r="E5" s="10" t="s">
        <v>15</v>
      </c>
      <c r="F5" s="10" t="s">
        <v>16</v>
      </c>
      <c r="G5" s="10" t="s">
        <v>17</v>
      </c>
      <c r="H5" s="10" t="s">
        <v>29</v>
      </c>
    </row>
    <row r="6" spans="1:8" s="1" customFormat="1" ht="15.75" x14ac:dyDescent="0.25">
      <c r="A6" s="11">
        <v>46156</v>
      </c>
      <c r="B6" s="30" t="s">
        <v>114</v>
      </c>
      <c r="C6" s="13" t="s">
        <v>18</v>
      </c>
      <c r="D6" s="14">
        <v>-174</v>
      </c>
      <c r="E6" s="15" t="s">
        <v>115</v>
      </c>
      <c r="F6" s="16" t="s">
        <v>19</v>
      </c>
      <c r="G6" s="17">
        <f t="shared" ref="G6:G14" si="0">$B$2</f>
        <v>0</v>
      </c>
      <c r="H6" s="18" t="s">
        <v>116</v>
      </c>
    </row>
    <row r="7" spans="1:8" s="1" customFormat="1" ht="15.75" x14ac:dyDescent="0.25">
      <c r="A7" s="11">
        <v>46182</v>
      </c>
      <c r="B7" s="30" t="s">
        <v>114</v>
      </c>
      <c r="C7" s="13" t="s">
        <v>18</v>
      </c>
      <c r="D7" s="14">
        <v>-129.9</v>
      </c>
      <c r="E7" s="15" t="s">
        <v>117</v>
      </c>
      <c r="F7" s="16" t="s">
        <v>19</v>
      </c>
      <c r="G7" s="17">
        <f t="shared" si="0"/>
        <v>0</v>
      </c>
      <c r="H7" s="51" t="s">
        <v>118</v>
      </c>
    </row>
    <row r="8" spans="1:8" s="1" customFormat="1" ht="15.75" x14ac:dyDescent="0.25">
      <c r="A8" s="11"/>
      <c r="B8" s="30"/>
      <c r="C8" s="13"/>
      <c r="D8" s="14"/>
      <c r="E8" s="15"/>
      <c r="F8" s="16" t="s">
        <v>19</v>
      </c>
      <c r="G8" s="17">
        <f t="shared" si="0"/>
        <v>0</v>
      </c>
      <c r="H8" s="18"/>
    </row>
    <row r="9" spans="1:8" s="1" customFormat="1" ht="15.75" x14ac:dyDescent="0.25">
      <c r="A9" s="11"/>
      <c r="B9" s="30"/>
      <c r="C9" s="13"/>
      <c r="D9" s="14"/>
      <c r="E9" s="15"/>
      <c r="F9" s="16" t="s">
        <v>19</v>
      </c>
      <c r="G9" s="17">
        <f t="shared" si="0"/>
        <v>0</v>
      </c>
      <c r="H9" s="18"/>
    </row>
    <row r="10" spans="1:8" s="1" customFormat="1" ht="15.75" x14ac:dyDescent="0.25">
      <c r="A10" s="11"/>
      <c r="B10" s="30"/>
      <c r="C10" s="13"/>
      <c r="D10" s="14"/>
      <c r="E10" s="15"/>
      <c r="F10" s="16" t="s">
        <v>19</v>
      </c>
      <c r="G10" s="17">
        <f t="shared" si="0"/>
        <v>0</v>
      </c>
      <c r="H10" s="18"/>
    </row>
    <row r="11" spans="1:8" s="1" customFormat="1" ht="15.75" x14ac:dyDescent="0.25">
      <c r="A11" s="11"/>
      <c r="B11" s="30"/>
      <c r="C11" s="13"/>
      <c r="D11" s="14"/>
      <c r="E11" s="15"/>
      <c r="F11" s="16" t="s">
        <v>19</v>
      </c>
      <c r="G11" s="17">
        <f t="shared" si="0"/>
        <v>0</v>
      </c>
      <c r="H11" s="18"/>
    </row>
    <row r="12" spans="1:8" s="1" customFormat="1" ht="15.75" x14ac:dyDescent="0.25">
      <c r="A12" s="11"/>
      <c r="B12" s="12"/>
      <c r="C12" s="13"/>
      <c r="D12" s="14"/>
      <c r="E12" s="15"/>
      <c r="F12" s="16" t="s">
        <v>19</v>
      </c>
      <c r="G12" s="17">
        <f t="shared" si="0"/>
        <v>0</v>
      </c>
      <c r="H12" s="18"/>
    </row>
    <row r="13" spans="1:8" s="1" customFormat="1" ht="15.75" x14ac:dyDescent="0.25">
      <c r="A13" s="11"/>
      <c r="B13" s="12"/>
      <c r="C13" s="13"/>
      <c r="D13" s="14"/>
      <c r="E13" s="15"/>
      <c r="F13" s="16" t="s">
        <v>19</v>
      </c>
      <c r="G13" s="17">
        <f t="shared" si="0"/>
        <v>0</v>
      </c>
      <c r="H13" s="18"/>
    </row>
    <row r="14" spans="1:8" s="1" customFormat="1" ht="16.5" thickBot="1" x14ac:dyDescent="0.3">
      <c r="A14" s="20"/>
      <c r="B14" s="21"/>
      <c r="C14" s="13"/>
      <c r="D14" s="22"/>
      <c r="E14" s="15"/>
      <c r="F14" s="16" t="s">
        <v>19</v>
      </c>
      <c r="G14" s="17">
        <f t="shared" si="0"/>
        <v>0</v>
      </c>
      <c r="H14" s="18"/>
    </row>
    <row r="15" spans="1:8" ht="24.75" thickBot="1" x14ac:dyDescent="0.45">
      <c r="A15" s="23" t="s">
        <v>20</v>
      </c>
      <c r="B15" s="24"/>
      <c r="C15" s="24"/>
      <c r="D15" s="25">
        <f>SUM(D6:D14)</f>
        <v>-303.89999999999998</v>
      </c>
    </row>
    <row r="16" spans="1:8" ht="15.75" thickBot="1" x14ac:dyDescent="0.3"/>
    <row r="17" spans="1:4" ht="24.75" thickBot="1" x14ac:dyDescent="0.45">
      <c r="A17" s="26" t="s">
        <v>21</v>
      </c>
      <c r="B17" s="24" t="s">
        <v>22</v>
      </c>
      <c r="C17" s="24"/>
      <c r="D17" s="27">
        <v>303.89999999999998</v>
      </c>
    </row>
    <row r="18" spans="1:4" ht="15.75" thickBot="1" x14ac:dyDescent="0.3"/>
    <row r="19" spans="1:4" ht="24.75" thickBot="1" x14ac:dyDescent="0.45">
      <c r="A19" s="23" t="s">
        <v>23</v>
      </c>
      <c r="B19" s="24" t="s">
        <v>24</v>
      </c>
      <c r="C19" s="24"/>
      <c r="D19" s="25">
        <f>D15-D17</f>
        <v>-607.79999999999995</v>
      </c>
    </row>
  </sheetData>
  <mergeCells count="1">
    <mergeCell ref="A1:B1"/>
  </mergeCells>
  <conditionalFormatting sqref="D19">
    <cfRule type="cellIs" dxfId="23" priority="1" operator="greaterThanOrEqual">
      <formula>0.01</formula>
    </cfRule>
    <cfRule type="cellIs" dxfId="22" priority="2" operator="lessThanOrEqual">
      <formula>-0.01</formula>
    </cfRule>
    <cfRule type="cellIs" dxfId="21" priority="3" operator="between">
      <formula>-0.01</formula>
      <formula>0.01</formula>
    </cfRule>
  </conditionalFormatting>
  <dataValidations count="1">
    <dataValidation type="textLength" operator="lessThanOrEqual" allowBlank="1" showInputMessage="1" showErrorMessage="1" sqref="E4:E6 E12:E1048576" xr:uid="{B3C2340A-8EF5-490D-8235-A4DFDC5B16F0}">
      <formula1>28</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FF8F6-1F68-4002-8619-3768F0479FBC}">
  <dimension ref="A1:H20"/>
  <sheetViews>
    <sheetView workbookViewId="0">
      <selection activeCell="E18" sqref="E18"/>
    </sheetView>
  </sheetViews>
  <sheetFormatPr defaultColWidth="9.42578125" defaultRowHeight="15" x14ac:dyDescent="0.25"/>
  <cols>
    <col min="1" max="1" width="34.85546875" customWidth="1"/>
    <col min="2" max="2" width="37.5703125" bestFit="1" customWidth="1"/>
    <col min="3" max="3" width="20.85546875" customWidth="1"/>
    <col min="4" max="4" width="23.85546875" customWidth="1"/>
    <col min="5" max="5" width="29.85546875" bestFit="1" customWidth="1"/>
    <col min="6" max="6" width="20.85546875" customWidth="1"/>
    <col min="7" max="7" width="20.5703125" bestFit="1" customWidth="1"/>
    <col min="8" max="8" width="57.42578125" customWidth="1"/>
    <col min="9" max="9" width="12" bestFit="1" customWidth="1"/>
    <col min="10" max="10" width="11.7109375" bestFit="1" customWidth="1"/>
    <col min="11" max="11" width="18" bestFit="1" customWidth="1"/>
    <col min="12" max="16" width="12.140625" bestFit="1" customWidth="1"/>
    <col min="17" max="17" width="19.42578125" bestFit="1" customWidth="1"/>
  </cols>
  <sheetData>
    <row r="1" spans="1:8" ht="24" x14ac:dyDescent="0.4">
      <c r="A1" s="52" t="s">
        <v>0</v>
      </c>
      <c r="B1" s="52"/>
      <c r="D1" s="3" t="s">
        <v>1</v>
      </c>
    </row>
    <row r="2" spans="1:8" ht="24" x14ac:dyDescent="0.4">
      <c r="A2" s="2" t="s">
        <v>2</v>
      </c>
      <c r="B2" s="19"/>
    </row>
    <row r="3" spans="1:8" ht="15.75" x14ac:dyDescent="0.25">
      <c r="A3" s="5" t="s">
        <v>3</v>
      </c>
      <c r="B3" s="4" t="s">
        <v>108</v>
      </c>
    </row>
    <row r="4" spans="1:8" ht="78.75" x14ac:dyDescent="0.25">
      <c r="A4" s="6" t="s">
        <v>4</v>
      </c>
      <c r="B4" s="6" t="s">
        <v>5</v>
      </c>
      <c r="C4" s="7" t="s">
        <v>6</v>
      </c>
      <c r="D4" s="6" t="s">
        <v>7</v>
      </c>
      <c r="E4" s="6" t="s">
        <v>8</v>
      </c>
      <c r="F4" s="8" t="s">
        <v>9</v>
      </c>
      <c r="G4" s="8" t="s">
        <v>9</v>
      </c>
      <c r="H4" s="9" t="s">
        <v>10</v>
      </c>
    </row>
    <row r="5" spans="1:8" x14ac:dyDescent="0.25">
      <c r="A5" s="10" t="s">
        <v>11</v>
      </c>
      <c r="B5" s="10" t="s">
        <v>12</v>
      </c>
      <c r="C5" s="10" t="s">
        <v>13</v>
      </c>
      <c r="D5" s="10" t="s">
        <v>14</v>
      </c>
      <c r="E5" s="10" t="s">
        <v>15</v>
      </c>
      <c r="F5" s="10" t="s">
        <v>16</v>
      </c>
      <c r="G5" s="10" t="s">
        <v>17</v>
      </c>
      <c r="H5" s="10" t="s">
        <v>29</v>
      </c>
    </row>
    <row r="6" spans="1:8" s="1" customFormat="1" ht="15.75" x14ac:dyDescent="0.25">
      <c r="A6" s="11">
        <v>46155</v>
      </c>
      <c r="B6" s="12" t="s">
        <v>109</v>
      </c>
      <c r="C6" s="13" t="s">
        <v>18</v>
      </c>
      <c r="D6" s="14">
        <v>81.86</v>
      </c>
      <c r="E6" s="15" t="s">
        <v>110</v>
      </c>
      <c r="F6" s="16" t="s">
        <v>19</v>
      </c>
      <c r="G6" s="17">
        <f t="shared" ref="G6:G15" si="0">$B$2</f>
        <v>0</v>
      </c>
      <c r="H6" s="15" t="s">
        <v>123</v>
      </c>
    </row>
    <row r="7" spans="1:8" s="1" customFormat="1" ht="15.75" x14ac:dyDescent="0.25">
      <c r="A7" s="11"/>
      <c r="B7" s="12"/>
      <c r="C7" s="13"/>
      <c r="D7" s="14"/>
      <c r="E7" s="15"/>
      <c r="F7" s="16" t="s">
        <v>19</v>
      </c>
      <c r="G7" s="17">
        <f t="shared" si="0"/>
        <v>0</v>
      </c>
      <c r="H7" s="15"/>
    </row>
    <row r="8" spans="1:8" s="1" customFormat="1" ht="15.75" x14ac:dyDescent="0.25">
      <c r="A8" s="11"/>
      <c r="B8" s="12"/>
      <c r="C8" s="13"/>
      <c r="D8" s="14"/>
      <c r="E8" s="15"/>
      <c r="F8" s="16" t="s">
        <v>19</v>
      </c>
      <c r="G8" s="17">
        <f t="shared" si="0"/>
        <v>0</v>
      </c>
      <c r="H8" s="15"/>
    </row>
    <row r="9" spans="1:8" s="1" customFormat="1" ht="15.75" x14ac:dyDescent="0.25">
      <c r="A9" s="11"/>
      <c r="B9" s="12"/>
      <c r="C9" s="13"/>
      <c r="D9" s="14"/>
      <c r="E9" s="15"/>
      <c r="F9" s="16" t="s">
        <v>19</v>
      </c>
      <c r="G9" s="17">
        <f t="shared" si="0"/>
        <v>0</v>
      </c>
      <c r="H9" s="15"/>
    </row>
    <row r="10" spans="1:8" s="1" customFormat="1" ht="15.75" x14ac:dyDescent="0.25">
      <c r="A10" s="11"/>
      <c r="B10" s="12"/>
      <c r="C10" s="13"/>
      <c r="D10" s="14"/>
      <c r="E10" s="15"/>
      <c r="F10" s="16" t="s">
        <v>19</v>
      </c>
      <c r="G10" s="17">
        <f t="shared" si="0"/>
        <v>0</v>
      </c>
      <c r="H10" s="15"/>
    </row>
    <row r="11" spans="1:8" s="1" customFormat="1" ht="15.75" x14ac:dyDescent="0.25">
      <c r="A11" s="11"/>
      <c r="B11" s="12"/>
      <c r="C11" s="13"/>
      <c r="D11" s="14"/>
      <c r="E11" s="15"/>
      <c r="F11" s="16" t="s">
        <v>19</v>
      </c>
      <c r="G11" s="17">
        <f t="shared" si="0"/>
        <v>0</v>
      </c>
      <c r="H11" s="19"/>
    </row>
    <row r="12" spans="1:8" s="1" customFormat="1" ht="15.75" x14ac:dyDescent="0.25">
      <c r="A12" s="11"/>
      <c r="B12" s="12"/>
      <c r="C12" s="13"/>
      <c r="D12" s="14"/>
      <c r="E12" s="15"/>
      <c r="F12" s="16" t="s">
        <v>19</v>
      </c>
      <c r="G12" s="17">
        <f t="shared" si="0"/>
        <v>0</v>
      </c>
      <c r="H12" s="19"/>
    </row>
    <row r="13" spans="1:8" s="1" customFormat="1" ht="15.75" x14ac:dyDescent="0.25">
      <c r="A13" s="11"/>
      <c r="B13" s="12"/>
      <c r="C13" s="13"/>
      <c r="D13" s="14"/>
      <c r="E13" s="15"/>
      <c r="F13" s="16" t="s">
        <v>19</v>
      </c>
      <c r="G13" s="17">
        <f t="shared" si="0"/>
        <v>0</v>
      </c>
      <c r="H13" s="15"/>
    </row>
    <row r="14" spans="1:8" s="1" customFormat="1" ht="15.75" x14ac:dyDescent="0.25">
      <c r="A14" s="11"/>
      <c r="B14" s="12"/>
      <c r="C14" s="13"/>
      <c r="D14" s="14"/>
      <c r="E14" s="15"/>
      <c r="F14" s="16" t="s">
        <v>19</v>
      </c>
      <c r="G14" s="17">
        <f t="shared" si="0"/>
        <v>0</v>
      </c>
      <c r="H14" s="15"/>
    </row>
    <row r="15" spans="1:8" s="1" customFormat="1" ht="16.5" thickBot="1" x14ac:dyDescent="0.3">
      <c r="A15" s="20"/>
      <c r="B15" s="21"/>
      <c r="C15" s="13"/>
      <c r="D15" s="22"/>
      <c r="E15" s="15"/>
      <c r="F15" s="16" t="s">
        <v>19</v>
      </c>
      <c r="G15" s="17">
        <f t="shared" si="0"/>
        <v>0</v>
      </c>
      <c r="H15" s="15"/>
    </row>
    <row r="16" spans="1:8" ht="24.75" thickBot="1" x14ac:dyDescent="0.45">
      <c r="A16" s="23" t="s">
        <v>20</v>
      </c>
      <c r="B16" s="24"/>
      <c r="C16" s="24"/>
      <c r="D16" s="25">
        <f>SUM(D6:D15)</f>
        <v>81.86</v>
      </c>
    </row>
    <row r="17" spans="1:4" ht="15.75" thickBot="1" x14ac:dyDescent="0.3"/>
    <row r="18" spans="1:4" ht="24.75" thickBot="1" x14ac:dyDescent="0.45">
      <c r="A18" s="26" t="s">
        <v>21</v>
      </c>
      <c r="B18" s="24" t="s">
        <v>22</v>
      </c>
      <c r="C18" s="24"/>
      <c r="D18" s="27">
        <v>81.86</v>
      </c>
    </row>
    <row r="19" spans="1:4" ht="15.75" thickBot="1" x14ac:dyDescent="0.3"/>
    <row r="20" spans="1:4" ht="24.75" thickBot="1" x14ac:dyDescent="0.45">
      <c r="A20" s="23" t="s">
        <v>23</v>
      </c>
      <c r="B20" s="24" t="s">
        <v>24</v>
      </c>
      <c r="C20" s="24"/>
      <c r="D20" s="25">
        <f>D16-D18</f>
        <v>0</v>
      </c>
    </row>
  </sheetData>
  <mergeCells count="1">
    <mergeCell ref="A1:B1"/>
  </mergeCells>
  <conditionalFormatting sqref="D20">
    <cfRule type="cellIs" dxfId="20" priority="1" operator="greaterThanOrEqual">
      <formula>0.01</formula>
    </cfRule>
    <cfRule type="cellIs" dxfId="19" priority="2" operator="lessThanOrEqual">
      <formula>-0.01</formula>
    </cfRule>
    <cfRule type="cellIs" dxfId="18" priority="3" operator="between">
      <formula>-0.01</formula>
      <formula>0.01</formula>
    </cfRule>
  </conditionalFormatting>
  <dataValidations count="1">
    <dataValidation type="textLength" operator="lessThanOrEqual" allowBlank="1" showInputMessage="1" showErrorMessage="1" sqref="E4:E1048576" xr:uid="{B5B16DB2-BBF6-446B-8EAC-B4D8B722A8CC}">
      <formula1>28</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8AB71-07E3-40FC-92B8-B75B390F4071}">
  <dimension ref="A1:H11"/>
  <sheetViews>
    <sheetView workbookViewId="0">
      <selection activeCell="B2" sqref="B2"/>
    </sheetView>
  </sheetViews>
  <sheetFormatPr defaultColWidth="9.42578125" defaultRowHeight="15" x14ac:dyDescent="0.25"/>
  <cols>
    <col min="1" max="1" width="34.85546875" customWidth="1"/>
    <col min="2" max="2" width="37.5703125" bestFit="1" customWidth="1"/>
    <col min="3" max="3" width="20.85546875" customWidth="1"/>
    <col min="4" max="4" width="23.85546875" customWidth="1"/>
    <col min="5" max="5" width="29.85546875" bestFit="1" customWidth="1"/>
    <col min="6" max="6" width="20.85546875" customWidth="1"/>
    <col min="7" max="7" width="20.5703125" bestFit="1" customWidth="1"/>
    <col min="8" max="8" width="57.42578125" customWidth="1"/>
    <col min="9" max="9" width="12" bestFit="1" customWidth="1"/>
    <col min="10" max="10" width="11.7109375" bestFit="1" customWidth="1"/>
    <col min="11" max="11" width="18" bestFit="1" customWidth="1"/>
    <col min="12" max="16" width="12.140625" bestFit="1" customWidth="1"/>
    <col min="17" max="17" width="19.42578125" bestFit="1" customWidth="1"/>
  </cols>
  <sheetData>
    <row r="1" spans="1:8" ht="24" x14ac:dyDescent="0.4">
      <c r="A1" s="52" t="s">
        <v>0</v>
      </c>
      <c r="B1" s="52"/>
      <c r="D1" s="3" t="s">
        <v>1</v>
      </c>
    </row>
    <row r="2" spans="1:8" ht="24" x14ac:dyDescent="0.4">
      <c r="A2" s="2" t="s">
        <v>2</v>
      </c>
      <c r="B2" s="19"/>
    </row>
    <row r="3" spans="1:8" ht="15.75" x14ac:dyDescent="0.25">
      <c r="A3" s="5" t="s">
        <v>3</v>
      </c>
      <c r="B3" s="4" t="s">
        <v>76</v>
      </c>
    </row>
    <row r="4" spans="1:8" ht="78.75" x14ac:dyDescent="0.25">
      <c r="A4" s="6" t="s">
        <v>4</v>
      </c>
      <c r="B4" s="6" t="s">
        <v>5</v>
      </c>
      <c r="C4" s="7" t="s">
        <v>6</v>
      </c>
      <c r="D4" s="6" t="s">
        <v>7</v>
      </c>
      <c r="E4" s="6" t="s">
        <v>8</v>
      </c>
      <c r="F4" s="8" t="s">
        <v>9</v>
      </c>
      <c r="G4" s="8" t="s">
        <v>9</v>
      </c>
      <c r="H4" s="9" t="s">
        <v>10</v>
      </c>
    </row>
    <row r="5" spans="1:8" x14ac:dyDescent="0.25">
      <c r="A5" s="10" t="s">
        <v>11</v>
      </c>
      <c r="B5" s="10" t="s">
        <v>12</v>
      </c>
      <c r="C5" s="10" t="s">
        <v>13</v>
      </c>
      <c r="D5" s="10" t="s">
        <v>14</v>
      </c>
      <c r="E5" s="10" t="s">
        <v>15</v>
      </c>
      <c r="F5" s="10" t="s">
        <v>16</v>
      </c>
      <c r="G5" s="10" t="s">
        <v>17</v>
      </c>
      <c r="H5" s="10" t="s">
        <v>29</v>
      </c>
    </row>
    <row r="6" spans="1:8" s="1" customFormat="1" ht="16.5" thickBot="1" x14ac:dyDescent="0.3">
      <c r="A6" s="11">
        <v>46148</v>
      </c>
      <c r="B6" s="41" t="s">
        <v>77</v>
      </c>
      <c r="C6" s="13" t="s">
        <v>18</v>
      </c>
      <c r="D6" s="14">
        <v>-275.39999999999998</v>
      </c>
      <c r="E6" s="15" t="s">
        <v>78</v>
      </c>
      <c r="F6" s="16" t="s">
        <v>19</v>
      </c>
      <c r="G6" s="17">
        <f t="shared" ref="G6" si="0">$B$2</f>
        <v>0</v>
      </c>
      <c r="H6" s="15" t="s">
        <v>79</v>
      </c>
    </row>
    <row r="7" spans="1:8" ht="24.75" thickBot="1" x14ac:dyDescent="0.45">
      <c r="A7" s="23" t="s">
        <v>20</v>
      </c>
      <c r="B7" s="24"/>
      <c r="C7" s="24"/>
      <c r="D7" s="25">
        <f>SUM(D6:D6)</f>
        <v>-275.39999999999998</v>
      </c>
    </row>
    <row r="8" spans="1:8" ht="15.75" thickBot="1" x14ac:dyDescent="0.3"/>
    <row r="9" spans="1:8" ht="24.75" thickBot="1" x14ac:dyDescent="0.45">
      <c r="A9" s="26" t="s">
        <v>21</v>
      </c>
      <c r="B9" s="24" t="s">
        <v>22</v>
      </c>
      <c r="C9" s="24"/>
      <c r="D9" s="27">
        <v>275.39999999999998</v>
      </c>
    </row>
    <row r="10" spans="1:8" ht="15.75" thickBot="1" x14ac:dyDescent="0.3"/>
    <row r="11" spans="1:8" ht="24.75" thickBot="1" x14ac:dyDescent="0.45">
      <c r="A11" s="23" t="s">
        <v>23</v>
      </c>
      <c r="B11" s="24" t="s">
        <v>24</v>
      </c>
      <c r="C11" s="24"/>
      <c r="D11" s="25">
        <f>D7-D9</f>
        <v>-550.79999999999995</v>
      </c>
    </row>
  </sheetData>
  <mergeCells count="1">
    <mergeCell ref="A1:B1"/>
  </mergeCells>
  <conditionalFormatting sqref="D11">
    <cfRule type="cellIs" dxfId="17" priority="1" operator="greaterThanOrEqual">
      <formula>0.01</formula>
    </cfRule>
    <cfRule type="cellIs" dxfId="16" priority="2" operator="lessThanOrEqual">
      <formula>-0.01</formula>
    </cfRule>
    <cfRule type="cellIs" dxfId="15" priority="3" operator="between">
      <formula>-0.01</formula>
      <formula>0.01</formula>
    </cfRule>
  </conditionalFormatting>
  <dataValidations count="1">
    <dataValidation type="textLength" operator="lessThanOrEqual" allowBlank="1" showInputMessage="1" showErrorMessage="1" sqref="E4:E1048576" xr:uid="{B3ABA739-0804-433F-92DE-D9BAAB9577B1}">
      <formula1>28</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30891-06A0-4722-BDC2-F4E774A28054}">
  <dimension ref="A1:H13"/>
  <sheetViews>
    <sheetView workbookViewId="0">
      <selection activeCell="G12" sqref="G12"/>
    </sheetView>
  </sheetViews>
  <sheetFormatPr defaultColWidth="9.42578125" defaultRowHeight="15" x14ac:dyDescent="0.25"/>
  <cols>
    <col min="1" max="1" width="34.85546875" customWidth="1"/>
    <col min="2" max="2" width="37.5703125" bestFit="1" customWidth="1"/>
    <col min="3" max="3" width="20.85546875" customWidth="1"/>
    <col min="4" max="4" width="23.85546875" customWidth="1"/>
    <col min="5" max="5" width="29.85546875" bestFit="1" customWidth="1"/>
    <col min="6" max="6" width="20.85546875" customWidth="1"/>
    <col min="7" max="7" width="20.5703125" bestFit="1" customWidth="1"/>
    <col min="8" max="8" width="57.42578125" customWidth="1"/>
    <col min="9" max="9" width="12" bestFit="1" customWidth="1"/>
    <col min="10" max="10" width="11.7109375" bestFit="1" customWidth="1"/>
    <col min="11" max="11" width="18" bestFit="1" customWidth="1"/>
    <col min="12" max="16" width="12.140625" bestFit="1" customWidth="1"/>
    <col min="17" max="17" width="19.42578125" bestFit="1" customWidth="1"/>
  </cols>
  <sheetData>
    <row r="1" spans="1:8" ht="24" x14ac:dyDescent="0.4">
      <c r="A1" s="52" t="s">
        <v>0</v>
      </c>
      <c r="B1" s="52"/>
      <c r="D1" s="3" t="s">
        <v>1</v>
      </c>
    </row>
    <row r="2" spans="1:8" ht="24" x14ac:dyDescent="0.4">
      <c r="A2" s="2" t="s">
        <v>2</v>
      </c>
      <c r="B2" s="33"/>
    </row>
    <row r="3" spans="1:8" ht="15.75" x14ac:dyDescent="0.25">
      <c r="A3" s="5" t="s">
        <v>3</v>
      </c>
      <c r="B3" s="4" t="s">
        <v>49</v>
      </c>
    </row>
    <row r="4" spans="1:8" ht="78.75" x14ac:dyDescent="0.25">
      <c r="A4" s="6" t="s">
        <v>4</v>
      </c>
      <c r="B4" s="6" t="s">
        <v>5</v>
      </c>
      <c r="C4" s="7" t="s">
        <v>6</v>
      </c>
      <c r="D4" s="6" t="s">
        <v>7</v>
      </c>
      <c r="E4" s="6" t="s">
        <v>8</v>
      </c>
      <c r="F4" s="8" t="s">
        <v>9</v>
      </c>
      <c r="G4" s="8" t="s">
        <v>9</v>
      </c>
      <c r="H4" s="9" t="s">
        <v>10</v>
      </c>
    </row>
    <row r="5" spans="1:8" x14ac:dyDescent="0.25">
      <c r="A5" s="10" t="s">
        <v>11</v>
      </c>
      <c r="B5" s="10" t="s">
        <v>12</v>
      </c>
      <c r="C5" s="10" t="s">
        <v>13</v>
      </c>
      <c r="D5" s="10" t="s">
        <v>14</v>
      </c>
      <c r="E5" s="10" t="s">
        <v>15</v>
      </c>
      <c r="F5" s="10" t="s">
        <v>16</v>
      </c>
      <c r="G5" s="10" t="s">
        <v>17</v>
      </c>
      <c r="H5" s="10" t="s">
        <v>29</v>
      </c>
    </row>
    <row r="6" spans="1:8" s="1" customFormat="1" ht="15.75" x14ac:dyDescent="0.25">
      <c r="A6" s="11">
        <v>46162</v>
      </c>
      <c r="B6" s="30" t="s">
        <v>119</v>
      </c>
      <c r="C6" s="13">
        <v>9</v>
      </c>
      <c r="D6" s="14">
        <v>-980</v>
      </c>
      <c r="E6" s="15" t="s">
        <v>120</v>
      </c>
      <c r="F6" s="16" t="s">
        <v>19</v>
      </c>
      <c r="G6" s="17">
        <f>$B$2</f>
        <v>0</v>
      </c>
      <c r="H6" s="15"/>
    </row>
    <row r="7" spans="1:8" s="1" customFormat="1" ht="15.75" x14ac:dyDescent="0.25">
      <c r="A7" s="11">
        <v>46168</v>
      </c>
      <c r="B7" s="30" t="s">
        <v>121</v>
      </c>
      <c r="C7" s="13" t="s">
        <v>41</v>
      </c>
      <c r="D7" s="14">
        <v>-58.87</v>
      </c>
      <c r="E7" s="15" t="s">
        <v>122</v>
      </c>
      <c r="F7" s="16" t="s">
        <v>19</v>
      </c>
      <c r="G7" s="17"/>
      <c r="H7" s="15"/>
    </row>
    <row r="8" spans="1:8" s="1" customFormat="1" ht="15.75" x14ac:dyDescent="0.25">
      <c r="A8" s="11"/>
      <c r="B8" s="30"/>
      <c r="C8" s="13"/>
      <c r="D8" s="14"/>
      <c r="E8" s="15"/>
      <c r="F8" s="16"/>
      <c r="G8" s="17"/>
      <c r="H8" s="15"/>
    </row>
    <row r="9" spans="1:8" s="1" customFormat="1" ht="15.75" x14ac:dyDescent="0.25">
      <c r="A9" s="11"/>
      <c r="B9" s="30"/>
      <c r="C9" s="13"/>
      <c r="D9" s="14"/>
      <c r="E9" s="15"/>
      <c r="F9" s="16"/>
      <c r="G9" s="17"/>
      <c r="H9" s="15"/>
    </row>
    <row r="10" spans="1:8" ht="15.75" thickBot="1" x14ac:dyDescent="0.3"/>
    <row r="11" spans="1:8" ht="24.75" thickBot="1" x14ac:dyDescent="0.45">
      <c r="A11" s="26" t="s">
        <v>21</v>
      </c>
      <c r="B11" s="24" t="s">
        <v>22</v>
      </c>
      <c r="C11" s="24"/>
      <c r="D11" s="27">
        <v>-1038.8699999999999</v>
      </c>
    </row>
    <row r="12" spans="1:8" ht="15.75" thickBot="1" x14ac:dyDescent="0.3"/>
    <row r="13" spans="1:8" ht="24.75" thickBot="1" x14ac:dyDescent="0.45">
      <c r="A13" s="23" t="s">
        <v>23</v>
      </c>
      <c r="B13" s="24" t="s">
        <v>24</v>
      </c>
      <c r="C13" s="24"/>
      <c r="D13" s="25">
        <v>0</v>
      </c>
    </row>
  </sheetData>
  <mergeCells count="1">
    <mergeCell ref="A1:B1"/>
  </mergeCells>
  <conditionalFormatting sqref="D13">
    <cfRule type="cellIs" dxfId="14" priority="1" operator="greaterThanOrEqual">
      <formula>0.01</formula>
    </cfRule>
    <cfRule type="cellIs" dxfId="13" priority="2" operator="lessThanOrEqual">
      <formula>-0.01</formula>
    </cfRule>
    <cfRule type="cellIs" dxfId="12" priority="3" operator="between">
      <formula>-0.01</formula>
      <formula>0.01</formula>
    </cfRule>
  </conditionalFormatting>
  <dataValidations count="1">
    <dataValidation type="textLength" operator="lessThanOrEqual" allowBlank="1" showInputMessage="1" showErrorMessage="1" sqref="E4:E1048576" xr:uid="{CCBB7D05-823E-40B6-A99B-783D2EEBD885}">
      <formula1>28</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Facilities</vt:lpstr>
      <vt:lpstr>Theatre</vt:lpstr>
      <vt:lpstr>ITC</vt:lpstr>
      <vt:lpstr>ITC 2</vt:lpstr>
      <vt:lpstr>Estate &amp; Assets</vt:lpstr>
      <vt:lpstr>JWS 2</vt:lpstr>
      <vt:lpstr>Finance</vt:lpstr>
      <vt:lpstr>Chief Exec</vt:lpstr>
      <vt:lpstr>Transformation</vt:lpstr>
      <vt:lpstr>Theatre 2</vt:lpstr>
      <vt:lpstr>JWS</vt:lpstr>
      <vt:lpstr>Family support</vt:lpstr>
      <vt:lpstr>Civic Support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Calland</dc:creator>
  <cp:lastModifiedBy>Maria Calland</cp:lastModifiedBy>
  <dcterms:created xsi:type="dcterms:W3CDTF">2025-10-28T12:54:57Z</dcterms:created>
  <dcterms:modified xsi:type="dcterms:W3CDTF">2026-06-29T08:22:50Z</dcterms:modified>
</cp:coreProperties>
</file>