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comments9.xml" ContentType="application/vnd.openxmlformats-officedocument.spreadsheetml.comments+xml"/>
  <Override PartName="/xl/threadedComments/threadedComment9.xml" ContentType="application/vnd.ms-excel.threadedcomments+xml"/>
  <Override PartName="/xl/comments10.xml" ContentType="application/vnd.openxmlformats-officedocument.spreadsheetml.comments+xml"/>
  <Override PartName="/xl/threadedComments/threadedComment10.xml" ContentType="application/vnd.ms-excel.threadedcomments+xml"/>
  <Override PartName="/xl/comments11.xml" ContentType="application/vnd.openxmlformats-officedocument.spreadsheetml.comments+xml"/>
  <Override PartName="/xl/threadedComments/threadedComment11.xml" ContentType="application/vnd.ms-excel.threadedcomments+xml"/>
  <Override PartName="/xl/comments12.xml" ContentType="application/vnd.openxmlformats-officedocument.spreadsheetml.comments+xml"/>
  <Override PartName="/xl/threadedComments/threadedComment12.xml" ContentType="application/vnd.ms-excel.threadedcomments+xml"/>
  <Override PartName="/xl/comments13.xml" ContentType="application/vnd.openxmlformats-officedocument.spreadsheetml.comments+xml"/>
  <Override PartName="/xl/threadedComments/threadedComment13.xml" ContentType="application/vnd.ms-excel.threadedcomments+xml"/>
  <Override PartName="/xl/comments14.xml" ContentType="application/vnd.openxmlformats-officedocument.spreadsheetml.comments+xml"/>
  <Override PartName="/xl/threadedComments/threadedComment14.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mariac\Desktop\"/>
    </mc:Choice>
  </mc:AlternateContent>
  <xr:revisionPtr revIDLastSave="0" documentId="13_ncr:1_{6B9375F0-BD4D-40E8-B75F-2E121CC99EC7}" xr6:coauthVersionLast="47" xr6:coauthVersionMax="47" xr10:uidLastSave="{00000000-0000-0000-0000-000000000000}"/>
  <bookViews>
    <workbookView xWindow="28680" yWindow="-120" windowWidth="29040" windowHeight="15720" firstSheet="2" activeTab="13" xr2:uid="{C6D73908-999F-4EAE-A497-02D2D6819FB1}"/>
  </bookViews>
  <sheets>
    <sheet name="Parking" sheetId="1" r:id="rId1"/>
    <sheet name="Facilities" sheetId="2" r:id="rId2"/>
    <sheet name="Estate &amp; Assets" sheetId="3" r:id="rId3"/>
    <sheet name="Legal" sheetId="17" r:id="rId4"/>
    <sheet name="Transformation" sheetId="19" r:id="rId5"/>
    <sheet name="Theatre" sheetId="4" r:id="rId6"/>
    <sheet name="ITC" sheetId="5" r:id="rId7"/>
    <sheet name="ITC 2" sheetId="12" r:id="rId8"/>
    <sheet name="Housing" sheetId="6" r:id="rId9"/>
    <sheet name="Theatre 2" sheetId="7" r:id="rId10"/>
    <sheet name="JWS" sheetId="11" r:id="rId11"/>
    <sheet name="JWS 2" sheetId="16" r:id="rId12"/>
    <sheet name="JWS 3" sheetId="20" r:id="rId13"/>
    <sheet name="Media " sheetId="21"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1" l="1"/>
  <c r="D20" i="11" s="1"/>
  <c r="G15" i="11"/>
  <c r="G14" i="11"/>
  <c r="G13" i="11"/>
  <c r="G12" i="11"/>
  <c r="G11" i="11"/>
  <c r="G10" i="11"/>
  <c r="G9" i="11"/>
  <c r="G8" i="11"/>
  <c r="G7" i="11"/>
  <c r="G6" i="11"/>
  <c r="D15" i="16"/>
  <c r="D19" i="16" s="1"/>
  <c r="G14" i="16"/>
  <c r="G13" i="16"/>
  <c r="G12" i="16"/>
  <c r="G11" i="16"/>
  <c r="G10" i="16"/>
  <c r="G9" i="16"/>
  <c r="G8" i="16"/>
  <c r="G7" i="16"/>
  <c r="G6" i="16"/>
  <c r="D47" i="20"/>
  <c r="G46" i="20"/>
  <c r="G45" i="20"/>
  <c r="G44" i="20"/>
  <c r="G43" i="20"/>
  <c r="G42" i="20"/>
  <c r="G41" i="20"/>
  <c r="G40" i="20"/>
  <c r="G39" i="20"/>
  <c r="G38" i="20"/>
  <c r="G37" i="20"/>
  <c r="G36" i="20"/>
  <c r="G35" i="20"/>
  <c r="G34" i="20"/>
  <c r="G33" i="20"/>
  <c r="G32" i="20"/>
  <c r="G31" i="20"/>
  <c r="G30" i="20"/>
  <c r="G29" i="20"/>
  <c r="G28" i="20"/>
  <c r="G27" i="20"/>
  <c r="G26" i="20"/>
  <c r="G25" i="20"/>
  <c r="G24" i="20"/>
  <c r="G23" i="20"/>
  <c r="G22" i="20"/>
  <c r="G21" i="20"/>
  <c r="G20" i="20"/>
  <c r="G19" i="20"/>
  <c r="G18" i="20"/>
  <c r="G17" i="20"/>
  <c r="G16" i="20"/>
  <c r="G15" i="20"/>
  <c r="G14" i="20"/>
  <c r="G13" i="20"/>
  <c r="G12" i="20"/>
  <c r="G11" i="20"/>
  <c r="G10" i="20"/>
  <c r="G9" i="20"/>
  <c r="G8" i="20"/>
  <c r="G7" i="20"/>
  <c r="G6" i="20"/>
  <c r="D17" i="1" l="1"/>
  <c r="D21" i="1" s="1"/>
  <c r="G16" i="1"/>
  <c r="G15" i="1"/>
  <c r="G14" i="1"/>
  <c r="G13" i="1"/>
  <c r="G12" i="1"/>
  <c r="G11" i="1"/>
  <c r="G10" i="1"/>
  <c r="G9" i="1"/>
  <c r="G8" i="1"/>
  <c r="G7" i="1"/>
  <c r="G6" i="1"/>
  <c r="G7" i="19"/>
  <c r="G6" i="19"/>
  <c r="D17" i="2"/>
  <c r="D21" i="2" s="1"/>
  <c r="G16" i="2"/>
  <c r="G15" i="2"/>
  <c r="G14" i="2"/>
  <c r="G13" i="2"/>
  <c r="G12" i="2"/>
  <c r="G11" i="2"/>
  <c r="G10" i="2"/>
  <c r="G9" i="2"/>
  <c r="G8" i="2"/>
  <c r="G6" i="2"/>
  <c r="D8" i="12"/>
  <c r="D12" i="12" s="1"/>
  <c r="G7" i="12"/>
  <c r="G6" i="12"/>
  <c r="D10" i="7"/>
  <c r="G9" i="7"/>
  <c r="G8" i="7"/>
  <c r="G7" i="7"/>
  <c r="G6" i="7"/>
  <c r="D17" i="6"/>
  <c r="D21" i="6" s="1"/>
  <c r="G6" i="6"/>
  <c r="D17" i="17"/>
  <c r="D21" i="17" s="1"/>
  <c r="G6" i="17"/>
  <c r="D22" i="4"/>
  <c r="D26" i="4" s="1"/>
  <c r="G21" i="4"/>
  <c r="G20" i="4"/>
  <c r="G19" i="4"/>
  <c r="G18" i="4"/>
  <c r="G17" i="4"/>
  <c r="G16" i="4"/>
  <c r="G15" i="4"/>
  <c r="G14" i="4"/>
  <c r="G13" i="4"/>
  <c r="G12" i="4"/>
  <c r="G11" i="4"/>
  <c r="G10" i="4"/>
  <c r="G9" i="4"/>
  <c r="G8" i="4"/>
  <c r="G7" i="4"/>
  <c r="G6" i="4"/>
  <c r="D21" i="21"/>
  <c r="D25" i="21" s="1"/>
  <c r="G20" i="21"/>
  <c r="G19" i="21"/>
  <c r="G18" i="21"/>
  <c r="G17" i="21"/>
  <c r="G16" i="21"/>
  <c r="G15" i="21"/>
  <c r="G14" i="21"/>
  <c r="G13" i="21"/>
  <c r="G12" i="21"/>
  <c r="G11" i="21"/>
  <c r="G10" i="21"/>
  <c r="G9" i="21"/>
  <c r="G8" i="21"/>
  <c r="G7" i="21"/>
  <c r="G6" i="21"/>
  <c r="G7" i="5"/>
  <c r="G6" i="5"/>
  <c r="D17" i="3"/>
  <c r="D21" i="3" s="1"/>
  <c r="G16" i="3"/>
  <c r="G15" i="3"/>
  <c r="G14" i="3"/>
  <c r="G13" i="3"/>
  <c r="G12" i="3"/>
  <c r="G11" i="3"/>
  <c r="G10" i="3"/>
  <c r="G9" i="3"/>
  <c r="G8" i="3"/>
  <c r="G7" i="3"/>
  <c r="G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tc={8D391430-9483-42F5-9AB8-E61D5B2A223F}</author>
  </authors>
  <commentList>
    <comment ref="D21" authorId="0" shapeId="0" xr:uid="{8D391430-9483-42F5-9AB8-E61D5B2A223F}">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tc={5E4D639A-E8A0-4D3D-B393-468372454566}</author>
  </authors>
  <commentList>
    <comment ref="D14" authorId="0" shapeId="0" xr:uid="{5E4D639A-E8A0-4D3D-B393-468372454566}">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tc={6B30BE59-722F-4D95-998D-6A3F0F8CF8A9}</author>
  </authors>
  <commentList>
    <comment ref="D20" authorId="0" shapeId="0" xr:uid="{6B30BE59-722F-4D95-998D-6A3F0F8CF8A9}">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tc={AB4862AE-0340-41C3-864F-0C16F255D22F}</author>
  </authors>
  <commentList>
    <comment ref="D19" authorId="0" shapeId="0" xr:uid="{AB4862AE-0340-41C3-864F-0C16F255D22F}">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tc={164C61BF-36C0-41F8-9C04-47FFFA8B67BC}</author>
  </authors>
  <commentList>
    <comment ref="D51" authorId="0" shapeId="0" xr:uid="{164C61BF-36C0-41F8-9C04-47FFFA8B67BC}">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tc={52D461EE-C500-41F5-8295-B98DCC33D743}</author>
  </authors>
  <commentList>
    <comment ref="D25" authorId="0" shapeId="0" xr:uid="{52D461EE-C500-41F5-8295-B98DCC33D743}">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tc={2C794646-86A2-4834-BC18-B968DC94FF18}</author>
  </authors>
  <commentList>
    <comment ref="D21" authorId="0" shapeId="0" xr:uid="{2C794646-86A2-4834-BC18-B968DC94FF18}">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tc={9CB9DCA1-4991-4C37-A3F9-FEF67F8234D3}</author>
  </authors>
  <commentList>
    <comment ref="D21" authorId="0" shapeId="0" xr:uid="{9CB9DCA1-4991-4C37-A3F9-FEF67F8234D3}">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tc={EAD1B126-7CB4-4DC6-AC3D-5DC1E091EC2B}</author>
  </authors>
  <commentList>
    <comment ref="D21" authorId="0" shapeId="0" xr:uid="{EAD1B126-7CB4-4DC6-AC3D-5DC1E091EC2B}">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tc={6DBD0076-CA5F-4B70-AE61-B5CDECF9D67D}</author>
  </authors>
  <commentList>
    <comment ref="D11" authorId="0" shapeId="0" xr:uid="{6DBD0076-CA5F-4B70-AE61-B5CDECF9D67D}">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tc={CFB8C870-5902-407E-958F-F3176440FE26}</author>
  </authors>
  <commentList>
    <comment ref="D26" authorId="0" shapeId="0" xr:uid="{CFB8C870-5902-407E-958F-F3176440FE26}">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tc={3A8AE488-1D56-4BD9-AFDD-49CA4859C6DA}</author>
  </authors>
  <commentList>
    <comment ref="D11" authorId="0" shapeId="0" xr:uid="{3A8AE488-1D56-4BD9-AFDD-49CA4859C6DA}">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tc={55257D4A-E83D-4DA8-8ADF-B4A8AC96F820}</author>
  </authors>
  <commentList>
    <comment ref="D12" authorId="0" shapeId="0" xr:uid="{55257D4A-E83D-4DA8-8ADF-B4A8AC96F820}">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tc={3C015931-55BC-429B-B156-23B0FDAED3F2}</author>
  </authors>
  <commentList>
    <comment ref="D21" authorId="0" shapeId="0" xr:uid="{3C015931-55BC-429B-B156-23B0FDAED3F2}">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sharedStrings.xml><?xml version="1.0" encoding="utf-8"?>
<sst xmlns="http://schemas.openxmlformats.org/spreadsheetml/2006/main" count="735" uniqueCount="115">
  <si>
    <t>Barclaycard procurement card</t>
  </si>
  <si>
    <t>Enter information in light green cells only</t>
  </si>
  <si>
    <t>Cardholder name:</t>
  </si>
  <si>
    <t>Statement period (12th to 11th)</t>
  </si>
  <si>
    <t>Enter the date of the transaction as shown on your statement. The date must be in format dd/mm/yyyy</t>
  </si>
  <si>
    <t>Enter full ledger (budget) code with components of code separated by a "/" e.g. 200/4401/20005</t>
  </si>
  <si>
    <t>Select the appropriate vat code (refer to VAT codes worksheet for code descriptions)</t>
  </si>
  <si>
    <t xml:space="preserve">Enter the Gross amount spent (spend = negative figure; refund = positive figure) </t>
  </si>
  <si>
    <t>Enter "CC" followed by brief description of the expenditure &amp; supplier name separated by a "/" (this field is restricted to 28chars)</t>
  </si>
  <si>
    <t>Do not update (Finance use only)</t>
  </si>
  <si>
    <t>Optional field: Enter more information /detailed description of the spend for record keeping on this spreadsheet only (won't be entered in Adelante or Civica budget code).  The Narrative field is the text that is displayed in your budget code.</t>
  </si>
  <si>
    <t>Transaction Date</t>
  </si>
  <si>
    <t>Ledger Code</t>
  </si>
  <si>
    <t>Fund Code</t>
  </si>
  <si>
    <t>Gross Amount</t>
  </si>
  <si>
    <t>Narrative</t>
  </si>
  <si>
    <t>Match Desc1</t>
  </si>
  <si>
    <t>Match Desc2</t>
  </si>
  <si>
    <r>
      <t>Detailed description (</t>
    </r>
    <r>
      <rPr>
        <b/>
        <sz val="11"/>
        <color rgb="FF00B0F0"/>
        <rFont val="Aptos Narrow"/>
        <family val="2"/>
        <scheme val="minor"/>
      </rPr>
      <t>optional</t>
    </r>
    <r>
      <rPr>
        <b/>
        <sz val="11"/>
        <color theme="1"/>
        <rFont val="Aptos Narrow"/>
        <family val="2"/>
        <scheme val="minor"/>
      </rPr>
      <t>)</t>
    </r>
  </si>
  <si>
    <t>10S</t>
  </si>
  <si>
    <t>BCARD COMMERCIAL</t>
  </si>
  <si>
    <t>Total :</t>
  </si>
  <si>
    <t>Total per monthly statement:</t>
  </si>
  <si>
    <t>Key in the total spend from Statement:</t>
  </si>
  <si>
    <t>Difference</t>
  </si>
  <si>
    <t>Make sure the difference is Zero</t>
  </si>
  <si>
    <t>370/4020/37030</t>
  </si>
  <si>
    <t>10Z</t>
  </si>
  <si>
    <t>450/2202</t>
  </si>
  <si>
    <t xml:space="preserve">595/2221 </t>
  </si>
  <si>
    <t>CC/Monthly sub/iStock</t>
  </si>
  <si>
    <t>CC/AWS/Amazon Web Services</t>
  </si>
  <si>
    <t>Cloud Hosting</t>
  </si>
  <si>
    <t>10E</t>
  </si>
  <si>
    <t>595/4200/59510</t>
  </si>
  <si>
    <t>595/4200/59512</t>
  </si>
  <si>
    <t>450/4001</t>
  </si>
  <si>
    <t>140/2001/00140</t>
  </si>
  <si>
    <t>110/4001</t>
  </si>
  <si>
    <t>112/4207</t>
  </si>
  <si>
    <t>CC/Advertising/Meta</t>
  </si>
  <si>
    <t>Adverts on Facebook</t>
  </si>
  <si>
    <t>572/2001</t>
  </si>
  <si>
    <t>103/4020</t>
  </si>
  <si>
    <t>CC/Mailchimp Order/Mailchimp</t>
  </si>
  <si>
    <t>Monthly Subscription</t>
  </si>
  <si>
    <t>CC/Radiator valves/Amazon</t>
  </si>
  <si>
    <t>12/03/2025 - 11/04/2025</t>
  </si>
  <si>
    <t>110/2140</t>
  </si>
  <si>
    <t>110/4400/FRONT</t>
  </si>
  <si>
    <t>CC/Spotify/Spotify</t>
  </si>
  <si>
    <t>Spotify Subscription</t>
  </si>
  <si>
    <t>440/4207</t>
  </si>
  <si>
    <t>Facebook Advertising</t>
  </si>
  <si>
    <t>12/12/2025 - 11/01/2026</t>
  </si>
  <si>
    <t>CC/Restrictors/AldeaGroup</t>
  </si>
  <si>
    <t>Height restrictors for MSCP</t>
  </si>
  <si>
    <t>570/4019</t>
  </si>
  <si>
    <t>CC/Ryman/consumable</t>
  </si>
  <si>
    <t>CC/Sainsbury's/consumable</t>
  </si>
  <si>
    <t>CC/Robert Dyas/consumable</t>
  </si>
  <si>
    <t>CC/Amazon/consumable</t>
  </si>
  <si>
    <t>CC/Airtame/Software Licence</t>
  </si>
  <si>
    <t>Software Licence</t>
  </si>
  <si>
    <t>12/12/2025 to 11/01/2026</t>
  </si>
  <si>
    <t xml:space="preserve">CGR Advertising </t>
  </si>
  <si>
    <t>834/9064</t>
  </si>
  <si>
    <t>CC/Argos/Safe</t>
  </si>
  <si>
    <t>Small Safe for Office</t>
  </si>
  <si>
    <t>lgl/4206</t>
  </si>
  <si>
    <t xml:space="preserve">CC/Annual Membership </t>
  </si>
  <si>
    <t>510/1101/07091</t>
  </si>
  <si>
    <t>CC/ Training Course</t>
  </si>
  <si>
    <t>CC/cleaning stuff/sainsburys</t>
  </si>
  <si>
    <t>general  cleaning stuff</t>
  </si>
  <si>
    <t>CC/Plumbing/Amazon</t>
  </si>
  <si>
    <t>Refund for urinal waste traps</t>
  </si>
  <si>
    <t>CC/Mobile Phone/Amazon</t>
  </si>
  <si>
    <t>Samsung Mobile Phone x 10</t>
  </si>
  <si>
    <t>CC/Phone Accs/Amazon</t>
  </si>
  <si>
    <t>Amazon - Phone Screen protectors x 15</t>
  </si>
  <si>
    <t>12/12/25 - 11/01/26</t>
  </si>
  <si>
    <t>15/12/2025</t>
  </si>
  <si>
    <t>CC/Infra red taps/Di Vapor</t>
  </si>
  <si>
    <t>Infra red taps</t>
  </si>
  <si>
    <t>16/122025</t>
  </si>
  <si>
    <t>CC/Door Closers/Screwfix</t>
  </si>
  <si>
    <t xml:space="preserve">Door Closers </t>
  </si>
  <si>
    <t>17/12/2025</t>
  </si>
  <si>
    <t>CC/Fibre Washers/Amazon</t>
  </si>
  <si>
    <t>Fibre Washers</t>
  </si>
  <si>
    <t>22/12/2025</t>
  </si>
  <si>
    <t>06/01/2026</t>
  </si>
  <si>
    <t>CC/Plumbing/Screwfix</t>
  </si>
  <si>
    <t>Plumbing - toilet flushes etc</t>
  </si>
  <si>
    <t>07/01/2026</t>
  </si>
  <si>
    <t>CC/Oil Filled Radiators/B&amp;Q</t>
  </si>
  <si>
    <t>Oil filled radiators</t>
  </si>
  <si>
    <t>08/01/2026</t>
  </si>
  <si>
    <t>Pipe insulation and carpet adhesive</t>
  </si>
  <si>
    <t>CC/Sainsburys/Flowers</t>
  </si>
  <si>
    <t>524/1105</t>
  </si>
  <si>
    <t>CC/Arbsites/Job Advert</t>
  </si>
  <si>
    <t>Job Advert</t>
  </si>
  <si>
    <t>12/01/2026 - 11/02/2026</t>
  </si>
  <si>
    <t>CC/SEP advertising/Supplier</t>
  </si>
  <si>
    <t>CC/Advertising/Facebook</t>
  </si>
  <si>
    <t>CC/SEP Advertising/Facebook</t>
  </si>
  <si>
    <t>595/4200 59510</t>
  </si>
  <si>
    <t>CC/Google Refund</t>
  </si>
  <si>
    <t>Monthly subscription for iStock (Dec 2025)</t>
  </si>
  <si>
    <t xml:space="preserve">Cilex annual membership renewal </t>
  </si>
  <si>
    <t>CC/Audible</t>
  </si>
  <si>
    <t xml:space="preserve">Audible </t>
  </si>
  <si>
    <t>Training Course - Landmark Chambers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</si>
</sst>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d/mm/yyyy;@"/>
    <numFmt numFmtId="165" formatCode="#,##0.00_ ;[Red]\-#,##0.00\ "/>
  </numFmts>
  <fonts count="11" x14ac:knownFonts="1">
    <font>
      <sz val="11"/>
      <color theme="1"/>
      <name val="Aptos Narrow"/>
      <family val="2"/>
      <scheme val="minor"/>
    </font>
    <font>
      <sz val="11"/>
      <color theme="1"/>
      <name val="Aptos Narrow"/>
      <family val="2"/>
      <scheme val="minor"/>
    </font>
    <font>
      <b/>
      <sz val="11"/>
      <color theme="1"/>
      <name val="Aptos Narrow"/>
      <family val="2"/>
      <scheme val="minor"/>
    </font>
    <font>
      <b/>
      <sz val="18"/>
      <color theme="1"/>
      <name val="Aptos Narrow"/>
      <family val="2"/>
      <scheme val="minor"/>
    </font>
    <font>
      <b/>
      <sz val="18"/>
      <name val="Aptos Narrow"/>
      <family val="2"/>
      <scheme val="minor"/>
    </font>
    <font>
      <b/>
      <sz val="12"/>
      <color theme="1"/>
      <name val="Aptos Narrow"/>
      <family val="2"/>
      <scheme val="minor"/>
    </font>
    <font>
      <sz val="12"/>
      <color theme="1"/>
      <name val="Aptos Narrow"/>
      <family val="2"/>
      <scheme val="minor"/>
    </font>
    <font>
      <b/>
      <sz val="12"/>
      <color rgb="FFFF0000"/>
      <name val="Aptos Narrow"/>
      <family val="2"/>
      <scheme val="minor"/>
    </font>
    <font>
      <b/>
      <sz val="11"/>
      <color rgb="FF00B0F0"/>
      <name val="Aptos Narrow"/>
      <family val="2"/>
      <scheme val="minor"/>
    </font>
    <font>
      <b/>
      <sz val="14"/>
      <color theme="1"/>
      <name val="Aptos Narrow"/>
      <family val="2"/>
      <scheme val="minor"/>
    </font>
    <font>
      <sz val="12"/>
      <color theme="1"/>
      <name val="Aptos"/>
      <family val="2"/>
      <charset val="1"/>
    </font>
  </fonts>
  <fills count="5">
    <fill>
      <patternFill patternType="none"/>
    </fill>
    <fill>
      <patternFill patternType="gray125"/>
    </fill>
    <fill>
      <patternFill patternType="solid">
        <fgColor rgb="FFFFC000"/>
        <bgColor indexed="64"/>
      </patternFill>
    </fill>
    <fill>
      <patternFill patternType="solid">
        <fgColor rgb="FF99FF66"/>
        <bgColor indexed="64"/>
      </patternFill>
    </fill>
    <fill>
      <patternFill patternType="solid">
        <fgColor theme="0" tint="-0.14999847407452621"/>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s>
  <cellStyleXfs count="2">
    <xf numFmtId="0" fontId="0" fillId="0" borderId="0"/>
    <xf numFmtId="43" fontId="1" fillId="0" borderId="0" applyFont="0" applyFill="0" applyBorder="0" applyAlignment="0" applyProtection="0"/>
  </cellStyleXfs>
  <cellXfs count="52">
    <xf numFmtId="0" fontId="0" fillId="0" borderId="0" xfId="0"/>
    <xf numFmtId="0" fontId="3" fillId="2" borderId="1" xfId="0" applyFont="1" applyFill="1" applyBorder="1" applyAlignment="1">
      <alignment horizontal="center"/>
    </xf>
    <xf numFmtId="0" fontId="4" fillId="0" borderId="0" xfId="0" applyFont="1"/>
    <xf numFmtId="0" fontId="0" fillId="3" borderId="1" xfId="0" applyFill="1" applyBorder="1"/>
    <xf numFmtId="0" fontId="5" fillId="2" borderId="1" xfId="0" applyFont="1" applyFill="1" applyBorder="1" applyAlignment="1">
      <alignment horizontal="center"/>
    </xf>
    <xf numFmtId="0" fontId="6" fillId="3" borderId="1" xfId="0" applyFont="1" applyFill="1" applyBorder="1" applyAlignment="1">
      <alignment horizontal="center"/>
    </xf>
    <xf numFmtId="0" fontId="7" fillId="0" borderId="0" xfId="0" applyFont="1" applyAlignment="1">
      <alignment horizontal="center" wrapText="1"/>
    </xf>
    <xf numFmtId="0" fontId="7" fillId="0" borderId="0" xfId="0" applyFont="1" applyAlignment="1">
      <alignment wrapText="1"/>
    </xf>
    <xf numFmtId="0" fontId="0" fillId="4" borderId="0" xfId="0" applyFill="1" applyAlignment="1">
      <alignment wrapText="1"/>
    </xf>
    <xf numFmtId="0" fontId="8" fillId="0" borderId="0" xfId="0" applyFont="1" applyAlignment="1">
      <alignment wrapText="1"/>
    </xf>
    <xf numFmtId="0" fontId="2" fillId="0" borderId="0" xfId="0" applyFont="1" applyAlignment="1">
      <alignment horizontal="center"/>
    </xf>
    <xf numFmtId="164" fontId="6" fillId="3" borderId="1" xfId="1" applyNumberFormat="1" applyFont="1" applyFill="1" applyBorder="1"/>
    <xf numFmtId="13" fontId="6" fillId="3" borderId="1" xfId="1" quotePrefix="1" applyNumberFormat="1" applyFont="1" applyFill="1" applyBorder="1"/>
    <xf numFmtId="0" fontId="0" fillId="3" borderId="1" xfId="1" applyNumberFormat="1" applyFont="1" applyFill="1" applyBorder="1" applyAlignment="1">
      <alignment horizontal="left"/>
    </xf>
    <xf numFmtId="165" fontId="6" fillId="3" borderId="1" xfId="1" applyNumberFormat="1" applyFont="1" applyFill="1" applyBorder="1"/>
    <xf numFmtId="0" fontId="5" fillId="3" borderId="1" xfId="0" applyFont="1" applyFill="1" applyBorder="1"/>
    <xf numFmtId="0" fontId="6" fillId="4" borderId="1" xfId="0" applyFont="1" applyFill="1" applyBorder="1"/>
    <xf numFmtId="0" fontId="6" fillId="4" borderId="1" xfId="0" applyFont="1" applyFill="1" applyBorder="1" applyAlignment="1">
      <alignment horizontal="center"/>
    </xf>
    <xf numFmtId="0" fontId="6" fillId="0" borderId="0" xfId="0" applyFont="1"/>
    <xf numFmtId="0" fontId="6" fillId="3" borderId="1" xfId="0" applyFont="1" applyFill="1" applyBorder="1"/>
    <xf numFmtId="165" fontId="6" fillId="3" borderId="1" xfId="1" applyNumberFormat="1" applyFont="1" applyFill="1" applyBorder="1" applyAlignment="1">
      <alignment vertical="center"/>
    </xf>
    <xf numFmtId="0" fontId="6" fillId="4" borderId="1" xfId="0" applyFont="1" applyFill="1" applyBorder="1" applyAlignment="1">
      <alignment vertical="center"/>
    </xf>
    <xf numFmtId="0" fontId="6" fillId="4" borderId="1" xfId="0" applyFont="1" applyFill="1" applyBorder="1" applyAlignment="1">
      <alignment horizontal="center" vertical="center"/>
    </xf>
    <xf numFmtId="0" fontId="6" fillId="3" borderId="1" xfId="0" applyFont="1" applyFill="1" applyBorder="1" applyAlignment="1">
      <alignment vertical="center" wrapText="1"/>
    </xf>
    <xf numFmtId="13" fontId="6" fillId="3" borderId="1" xfId="1" applyNumberFormat="1" applyFont="1" applyFill="1" applyBorder="1"/>
    <xf numFmtId="43" fontId="6" fillId="3" borderId="1" xfId="1" applyFont="1" applyFill="1" applyBorder="1"/>
    <xf numFmtId="164" fontId="6" fillId="3" borderId="2" xfId="1" applyNumberFormat="1" applyFont="1" applyFill="1" applyBorder="1"/>
    <xf numFmtId="43" fontId="6" fillId="3" borderId="2" xfId="1" applyFont="1" applyFill="1" applyBorder="1"/>
    <xf numFmtId="165" fontId="6" fillId="3" borderId="2" xfId="1" applyNumberFormat="1" applyFont="1" applyFill="1" applyBorder="1"/>
    <xf numFmtId="0" fontId="3" fillId="2" borderId="3" xfId="0" applyFont="1" applyFill="1" applyBorder="1" applyAlignment="1">
      <alignment horizontal="center"/>
    </xf>
    <xf numFmtId="0" fontId="0" fillId="2" borderId="4" xfId="0" applyFill="1" applyBorder="1"/>
    <xf numFmtId="165" fontId="3" fillId="2" borderId="5" xfId="0" applyNumberFormat="1" applyFont="1" applyFill="1" applyBorder="1"/>
    <xf numFmtId="0" fontId="9" fillId="2" borderId="3" xfId="0" applyFont="1" applyFill="1" applyBorder="1" applyAlignment="1">
      <alignment horizontal="center"/>
    </xf>
    <xf numFmtId="165" fontId="3" fillId="3" borderId="6" xfId="0" applyNumberFormat="1" applyFont="1" applyFill="1" applyBorder="1"/>
    <xf numFmtId="0" fontId="6" fillId="3" borderId="1" xfId="1" applyNumberFormat="1" applyFont="1" applyFill="1" applyBorder="1"/>
    <xf numFmtId="49" fontId="6" fillId="3" borderId="1" xfId="1" applyNumberFormat="1" applyFont="1" applyFill="1" applyBorder="1"/>
    <xf numFmtId="49" fontId="6" fillId="3" borderId="2" xfId="1" applyNumberFormat="1" applyFont="1" applyFill="1" applyBorder="1"/>
    <xf numFmtId="164" fontId="6" fillId="3" borderId="1" xfId="1" quotePrefix="1" applyNumberFormat="1" applyFont="1" applyFill="1" applyBorder="1"/>
    <xf numFmtId="49" fontId="6" fillId="3" borderId="1" xfId="1" quotePrefix="1" applyNumberFormat="1" applyFont="1" applyFill="1" applyBorder="1"/>
    <xf numFmtId="43" fontId="6" fillId="3" borderId="1" xfId="1" quotePrefix="1" applyFont="1" applyFill="1" applyBorder="1"/>
    <xf numFmtId="0" fontId="6" fillId="3" borderId="1" xfId="0" applyFont="1" applyFill="1" applyBorder="1" applyAlignment="1">
      <alignment horizontal="center" vertical="center"/>
    </xf>
    <xf numFmtId="0" fontId="0" fillId="3" borderId="1" xfId="0" applyFill="1" applyBorder="1" applyAlignment="1">
      <alignment horizontal="center"/>
    </xf>
    <xf numFmtId="0" fontId="0" fillId="3" borderId="1" xfId="0" applyFill="1" applyBorder="1" applyAlignment="1">
      <alignment horizontal="center" vertical="center"/>
    </xf>
    <xf numFmtId="164" fontId="6" fillId="3" borderId="1" xfId="1" applyNumberFormat="1" applyFont="1" applyFill="1" applyBorder="1" applyAlignment="1">
      <alignment horizontal="right"/>
    </xf>
    <xf numFmtId="0" fontId="5" fillId="3" borderId="1" xfId="0" applyFont="1" applyFill="1" applyBorder="1" applyAlignment="1">
      <alignment vertical="center"/>
    </xf>
    <xf numFmtId="14" fontId="0" fillId="3" borderId="0" xfId="0" applyNumberFormat="1" applyFill="1"/>
    <xf numFmtId="14" fontId="0" fillId="3" borderId="1" xfId="0" applyNumberFormat="1" applyFill="1" applyBorder="1"/>
    <xf numFmtId="14" fontId="0" fillId="3" borderId="2" xfId="0" applyNumberFormat="1" applyFill="1" applyBorder="1"/>
    <xf numFmtId="13" fontId="6" fillId="3" borderId="1" xfId="1" quotePrefix="1" applyNumberFormat="1" applyFont="1" applyFill="1" applyBorder="1" applyAlignment="1">
      <alignment horizontal="center"/>
    </xf>
    <xf numFmtId="0" fontId="6" fillId="3" borderId="2" xfId="1" applyNumberFormat="1" applyFont="1" applyFill="1" applyBorder="1"/>
    <xf numFmtId="0" fontId="10" fillId="3" borderId="0" xfId="0" applyFont="1" applyFill="1"/>
    <xf numFmtId="0" fontId="3" fillId="2" borderId="1" xfId="0" applyFont="1" applyFill="1" applyBorder="1" applyAlignment="1">
      <alignment horizontal="center"/>
    </xf>
  </cellXfs>
  <cellStyles count="2">
    <cellStyle name="Comma" xfId="1" builtinId="3"/>
    <cellStyle name="Normal" xfId="0" builtinId="0"/>
  </cellStyles>
  <dxfs count="42">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person displayName="Michelle Smith" id="{3B2DD1FB-041A-492B-9DDE-612930B8B883}" userId="S::Michelle.Smith@surreyheath.gov.uk::9e0f5197-f150-4ff2-86e3-4ae48864f37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21" dT="2025-02-03T10:15:26.74" personId="{3B2DD1FB-041A-492B-9DDE-612930B8B883}" id="{8D391430-9483-42F5-9AB8-E61D5B2A223F}">
    <text>Check Total of all transactions entered on spreadsheet agree to the Total per the Statement.  This figure must be zero.</text>
  </threadedComment>
</ThreadedComments>
</file>

<file path=xl/threadedComments/threadedComment10.xml><?xml version="1.0" encoding="utf-8"?>
<ThreadedComments xmlns="http://schemas.microsoft.com/office/spreadsheetml/2018/threadedcomments" xmlns:x="http://schemas.openxmlformats.org/spreadsheetml/2006/main">
  <threadedComment ref="D14" dT="2025-02-03T10:15:26.74" personId="{3B2DD1FB-041A-492B-9DDE-612930B8B883}" id="{5E4D639A-E8A0-4D3D-B393-468372454566}">
    <text>Check Total of all transactions entered on spreadsheet agree to the Total per the Statement.  This figure must be zero.</text>
  </threadedComment>
</ThreadedComments>
</file>

<file path=xl/threadedComments/threadedComment11.xml><?xml version="1.0" encoding="utf-8"?>
<ThreadedComments xmlns="http://schemas.microsoft.com/office/spreadsheetml/2018/threadedcomments" xmlns:x="http://schemas.openxmlformats.org/spreadsheetml/2006/main">
  <threadedComment ref="D20" dT="2025-02-03T10:15:26.74" personId="{3B2DD1FB-041A-492B-9DDE-612930B8B883}" id="{6B30BE59-722F-4D95-998D-6A3F0F8CF8A9}">
    <text>Check Total of all transactions entered on spreadsheet agree to the Total per the Statement.  This figure must be zero.</text>
  </threadedComment>
</ThreadedComments>
</file>

<file path=xl/threadedComments/threadedComment12.xml><?xml version="1.0" encoding="utf-8"?>
<ThreadedComments xmlns="http://schemas.microsoft.com/office/spreadsheetml/2018/threadedcomments" xmlns:x="http://schemas.openxmlformats.org/spreadsheetml/2006/main">
  <threadedComment ref="D19" dT="2025-02-03T10:15:26.74" personId="{3B2DD1FB-041A-492B-9DDE-612930B8B883}" id="{AB4862AE-0340-41C3-864F-0C16F255D22F}">
    <text>Check Total of all transactions entered on spreadsheet agree to the Total per the Statement.  This figure must be zero.</text>
  </threadedComment>
</ThreadedComments>
</file>

<file path=xl/threadedComments/threadedComment13.xml><?xml version="1.0" encoding="utf-8"?>
<ThreadedComments xmlns="http://schemas.microsoft.com/office/spreadsheetml/2018/threadedcomments" xmlns:x="http://schemas.openxmlformats.org/spreadsheetml/2006/main">
  <threadedComment ref="D51" dT="2025-02-03T10:15:26.74" personId="{3B2DD1FB-041A-492B-9DDE-612930B8B883}" id="{164C61BF-36C0-41F8-9C04-47FFFA8B67BC}">
    <text>Check Total of all transactions entered on spreadsheet agree to the Total per the Statement.  This figure must be zero.</text>
  </threadedComment>
</ThreadedComments>
</file>

<file path=xl/threadedComments/threadedComment14.xml><?xml version="1.0" encoding="utf-8"?>
<ThreadedComments xmlns="http://schemas.microsoft.com/office/spreadsheetml/2018/threadedcomments" xmlns:x="http://schemas.openxmlformats.org/spreadsheetml/2006/main">
  <threadedComment ref="D25" dT="2025-02-03T10:15:26.74" personId="{3B2DD1FB-041A-492B-9DDE-612930B8B883}" id="{52D461EE-C500-41F5-8295-B98DCC33D743}">
    <text>Check Total of all transactions entered on spreadsheet agree to the Total per the Statement.  This figure must be zero.</text>
  </threadedComment>
</ThreadedComments>
</file>

<file path=xl/threadedComments/threadedComment2.xml><?xml version="1.0" encoding="utf-8"?>
<ThreadedComments xmlns="http://schemas.microsoft.com/office/spreadsheetml/2018/threadedcomments" xmlns:x="http://schemas.openxmlformats.org/spreadsheetml/2006/main">
  <threadedComment ref="D21" dT="2025-02-03T10:15:26.74" personId="{3B2DD1FB-041A-492B-9DDE-612930B8B883}" id="{2C794646-86A2-4834-BC18-B968DC94FF18}">
    <text>Check Total of all transactions entered on spreadsheet agree to the Total per the Statement.  This figure must be zero.</text>
  </threadedComment>
</ThreadedComments>
</file>

<file path=xl/threadedComments/threadedComment3.xml><?xml version="1.0" encoding="utf-8"?>
<ThreadedComments xmlns="http://schemas.microsoft.com/office/spreadsheetml/2018/threadedcomments" xmlns:x="http://schemas.openxmlformats.org/spreadsheetml/2006/main">
  <threadedComment ref="D21" dT="2025-02-03T10:15:26.74" personId="{3B2DD1FB-041A-492B-9DDE-612930B8B883}" id="{9CB9DCA1-4991-4C37-A3F9-FEF67F8234D3}">
    <text>Check Total of all transactions entered on spreadsheet agree to the Total per the Statement.  This figure must be zero.</text>
  </threadedComment>
</ThreadedComments>
</file>

<file path=xl/threadedComments/threadedComment4.xml><?xml version="1.0" encoding="utf-8"?>
<ThreadedComments xmlns="http://schemas.microsoft.com/office/spreadsheetml/2018/threadedcomments" xmlns:x="http://schemas.openxmlformats.org/spreadsheetml/2006/main">
  <threadedComment ref="D21" dT="2025-02-03T10:15:26.74" personId="{3B2DD1FB-041A-492B-9DDE-612930B8B883}" id="{EAD1B126-7CB4-4DC6-AC3D-5DC1E091EC2B}">
    <text>Check Total of all transactions entered on spreadsheet agree to the Total per the Statement.  This figure must be zero.</text>
  </threadedComment>
</ThreadedComments>
</file>

<file path=xl/threadedComments/threadedComment5.xml><?xml version="1.0" encoding="utf-8"?>
<ThreadedComments xmlns="http://schemas.microsoft.com/office/spreadsheetml/2018/threadedcomments" xmlns:x="http://schemas.openxmlformats.org/spreadsheetml/2006/main">
  <threadedComment ref="D11" dT="2025-02-03T10:15:26.74" personId="{3B2DD1FB-041A-492B-9DDE-612930B8B883}" id="{6DBD0076-CA5F-4B70-AE61-B5CDECF9D67D}">
    <text>Check Total of all transactions entered on spreadsheet agree to the Total per the Statement.  This figure must be zero.</text>
  </threadedComment>
</ThreadedComments>
</file>

<file path=xl/threadedComments/threadedComment6.xml><?xml version="1.0" encoding="utf-8"?>
<ThreadedComments xmlns="http://schemas.microsoft.com/office/spreadsheetml/2018/threadedcomments" xmlns:x="http://schemas.openxmlformats.org/spreadsheetml/2006/main">
  <threadedComment ref="D26" dT="2025-02-03T10:15:26.74" personId="{3B2DD1FB-041A-492B-9DDE-612930B8B883}" id="{CFB8C870-5902-407E-958F-F3176440FE26}">
    <text>Check Total of all transactions entered on spreadsheet agree to the Total per the Statement.  This figure must be zero.</text>
  </threadedComment>
</ThreadedComments>
</file>

<file path=xl/threadedComments/threadedComment7.xml><?xml version="1.0" encoding="utf-8"?>
<ThreadedComments xmlns="http://schemas.microsoft.com/office/spreadsheetml/2018/threadedcomments" xmlns:x="http://schemas.openxmlformats.org/spreadsheetml/2006/main">
  <threadedComment ref="D11" dT="2025-02-03T10:15:26.74" personId="{3B2DD1FB-041A-492B-9DDE-612930B8B883}" id="{3A8AE488-1D56-4BD9-AFDD-49CA4859C6DA}">
    <text>Check Total of all transactions entered on spreadsheet agree to the Total per the Statement.  This figure must be zero.</text>
  </threadedComment>
</ThreadedComments>
</file>

<file path=xl/threadedComments/threadedComment8.xml><?xml version="1.0" encoding="utf-8"?>
<ThreadedComments xmlns="http://schemas.microsoft.com/office/spreadsheetml/2018/threadedcomments" xmlns:x="http://schemas.openxmlformats.org/spreadsheetml/2006/main">
  <threadedComment ref="D12" dT="2025-02-03T10:15:26.74" personId="{3B2DD1FB-041A-492B-9DDE-612930B8B883}" id="{55257D4A-E83D-4DA8-8ADF-B4A8AC96F820}">
    <text>Check Total of all transactions entered on spreadsheet agree to the Total per the Statement.  This figure must be zero.</text>
  </threadedComment>
</ThreadedComments>
</file>

<file path=xl/threadedComments/threadedComment9.xml><?xml version="1.0" encoding="utf-8"?>
<ThreadedComments xmlns="http://schemas.microsoft.com/office/spreadsheetml/2018/threadedcomments" xmlns:x="http://schemas.openxmlformats.org/spreadsheetml/2006/main">
  <threadedComment ref="D21" dT="2025-02-03T10:15:26.74" personId="{3B2DD1FB-041A-492B-9DDE-612930B8B883}" id="{3C015931-55BC-429B-B156-23B0FDAED3F2}">
    <text>Check Total of all transactions entered on spreadsheet agree to the Total per the Statement.  This figure must be zero.</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microsoft.com/office/2017/10/relationships/threadedComment" Target="../threadedComments/threadedComment10.xml"/><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microsoft.com/office/2017/10/relationships/threadedComment" Target="../threadedComments/threadedComment11.xml"/><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microsoft.com/office/2017/10/relationships/threadedComment" Target="../threadedComments/threadedComment12.xml"/><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13.xml"/><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3" Type="http://schemas.microsoft.com/office/2017/10/relationships/threadedComment" Target="../threadedComments/threadedComment14.xml"/><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5.xml"/><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6.xml"/><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7.xml"/><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microsoft.com/office/2017/10/relationships/threadedComment" Target="../threadedComments/threadedComment8.xml"/><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microsoft.com/office/2017/10/relationships/threadedComment" Target="../threadedComments/threadedComment9.xml"/><Relationship Id="rId2" Type="http://schemas.openxmlformats.org/officeDocument/2006/relationships/comments" Target="../comments9.xml"/><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E3594-2125-4457-895F-A4C82C7DFD37}">
  <dimension ref="A1:H21"/>
  <sheetViews>
    <sheetView workbookViewId="0">
      <selection activeCell="B2" sqref="B2"/>
    </sheetView>
  </sheetViews>
  <sheetFormatPr defaultColWidth="9.42578125" defaultRowHeight="15" x14ac:dyDescent="0.25"/>
  <cols>
    <col min="1" max="1" width="34.85546875" customWidth="1"/>
    <col min="2" max="2" width="37.5703125" bestFit="1" customWidth="1"/>
    <col min="3" max="3" width="20.85546875" customWidth="1"/>
    <col min="4" max="4" width="23.85546875" customWidth="1"/>
    <col min="5" max="5" width="29.85546875" bestFit="1" customWidth="1"/>
    <col min="6" max="6" width="20.85546875" customWidth="1"/>
    <col min="7" max="7" width="20.5703125" bestFit="1" customWidth="1"/>
    <col min="8" max="8" width="57.42578125" customWidth="1"/>
    <col min="9" max="9" width="12" bestFit="1" customWidth="1"/>
    <col min="10" max="10" width="11.7109375" bestFit="1" customWidth="1"/>
    <col min="11" max="11" width="18" bestFit="1" customWidth="1"/>
    <col min="12" max="16" width="12.140625" bestFit="1" customWidth="1"/>
    <col min="17" max="17" width="19.42578125" bestFit="1" customWidth="1"/>
  </cols>
  <sheetData>
    <row r="1" spans="1:8" ht="24" x14ac:dyDescent="0.4">
      <c r="A1" s="51" t="s">
        <v>0</v>
      </c>
      <c r="B1" s="51"/>
      <c r="D1" s="2" t="s">
        <v>1</v>
      </c>
    </row>
    <row r="2" spans="1:8" ht="24" x14ac:dyDescent="0.4">
      <c r="A2" s="1" t="s">
        <v>2</v>
      </c>
      <c r="B2" s="3"/>
    </row>
    <row r="3" spans="1:8" ht="15.75" x14ac:dyDescent="0.25">
      <c r="A3" s="4" t="s">
        <v>3</v>
      </c>
      <c r="B3" s="5" t="s">
        <v>54</v>
      </c>
    </row>
    <row r="4" spans="1:8" ht="78.75" x14ac:dyDescent="0.25">
      <c r="A4" s="6" t="s">
        <v>4</v>
      </c>
      <c r="B4" s="6" t="s">
        <v>5</v>
      </c>
      <c r="C4" s="7" t="s">
        <v>6</v>
      </c>
      <c r="D4" s="6" t="s">
        <v>7</v>
      </c>
      <c r="E4" s="6" t="s">
        <v>8</v>
      </c>
      <c r="F4" s="8" t="s">
        <v>9</v>
      </c>
      <c r="G4" s="8" t="s">
        <v>9</v>
      </c>
      <c r="H4" s="9" t="s">
        <v>10</v>
      </c>
    </row>
    <row r="5" spans="1:8" x14ac:dyDescent="0.25">
      <c r="A5" s="10" t="s">
        <v>11</v>
      </c>
      <c r="B5" s="10" t="s">
        <v>12</v>
      </c>
      <c r="C5" s="10" t="s">
        <v>13</v>
      </c>
      <c r="D5" s="10" t="s">
        <v>14</v>
      </c>
      <c r="E5" s="10" t="s">
        <v>15</v>
      </c>
      <c r="F5" s="10" t="s">
        <v>16</v>
      </c>
      <c r="G5" s="10" t="s">
        <v>17</v>
      </c>
      <c r="H5" s="10" t="s">
        <v>18</v>
      </c>
    </row>
    <row r="6" spans="1:8" s="18" customFormat="1" ht="15.75" x14ac:dyDescent="0.25">
      <c r="A6" s="11">
        <v>46013</v>
      </c>
      <c r="B6" s="12" t="s">
        <v>37</v>
      </c>
      <c r="C6" s="13" t="s">
        <v>19</v>
      </c>
      <c r="D6" s="14">
        <v>-228.6</v>
      </c>
      <c r="E6" s="15" t="s">
        <v>55</v>
      </c>
      <c r="F6" s="16" t="s">
        <v>20</v>
      </c>
      <c r="G6" s="17">
        <f>$B$2</f>
        <v>0</v>
      </c>
      <c r="H6" s="15" t="s">
        <v>56</v>
      </c>
    </row>
    <row r="7" spans="1:8" s="18" customFormat="1" ht="15.75" x14ac:dyDescent="0.25">
      <c r="A7" s="11"/>
      <c r="B7" s="12"/>
      <c r="C7" s="13"/>
      <c r="D7" s="14"/>
      <c r="E7" s="15"/>
      <c r="F7" s="16" t="s">
        <v>20</v>
      </c>
      <c r="G7" s="17">
        <f t="shared" ref="G7:G16" si="0">$B$2</f>
        <v>0</v>
      </c>
      <c r="H7" s="19"/>
    </row>
    <row r="8" spans="1:8" s="18" customFormat="1" ht="15.75" x14ac:dyDescent="0.25">
      <c r="A8" s="11"/>
      <c r="B8" s="12"/>
      <c r="C8" s="13"/>
      <c r="D8" s="20"/>
      <c r="E8" s="44"/>
      <c r="F8" s="21" t="s">
        <v>20</v>
      </c>
      <c r="G8" s="22">
        <f t="shared" si="0"/>
        <v>0</v>
      </c>
      <c r="H8" s="23"/>
    </row>
    <row r="9" spans="1:8" s="18" customFormat="1" ht="15.75" x14ac:dyDescent="0.25">
      <c r="A9" s="43"/>
      <c r="B9" s="34"/>
      <c r="C9" s="13"/>
      <c r="D9" s="14"/>
      <c r="E9" s="19"/>
      <c r="F9" s="21" t="s">
        <v>20</v>
      </c>
      <c r="G9" s="22">
        <f t="shared" si="0"/>
        <v>0</v>
      </c>
      <c r="H9" s="19"/>
    </row>
    <row r="10" spans="1:8" s="18" customFormat="1" ht="15.75" x14ac:dyDescent="0.25">
      <c r="A10" s="11"/>
      <c r="B10" s="12"/>
      <c r="C10" s="13"/>
      <c r="D10" s="14"/>
      <c r="E10" s="19"/>
      <c r="F10" s="21" t="s">
        <v>20</v>
      </c>
      <c r="G10" s="22">
        <f t="shared" si="0"/>
        <v>0</v>
      </c>
      <c r="H10" s="15"/>
    </row>
    <row r="11" spans="1:8" s="18" customFormat="1" ht="15.75" x14ac:dyDescent="0.25">
      <c r="A11" s="11"/>
      <c r="B11" s="12"/>
      <c r="C11" s="13"/>
      <c r="D11" s="14"/>
      <c r="E11" s="19"/>
      <c r="F11" s="21" t="s">
        <v>20</v>
      </c>
      <c r="G11" s="22">
        <f t="shared" si="0"/>
        <v>0</v>
      </c>
      <c r="H11" s="19"/>
    </row>
    <row r="12" spans="1:8" s="18" customFormat="1" ht="15.75" x14ac:dyDescent="0.25">
      <c r="A12" s="11"/>
      <c r="B12" s="24"/>
      <c r="C12" s="13"/>
      <c r="D12" s="14"/>
      <c r="E12" s="19"/>
      <c r="F12" s="21" t="s">
        <v>20</v>
      </c>
      <c r="G12" s="22">
        <f t="shared" si="0"/>
        <v>0</v>
      </c>
      <c r="H12" s="3"/>
    </row>
    <row r="13" spans="1:8" s="18" customFormat="1" ht="15.75" x14ac:dyDescent="0.25">
      <c r="A13" s="11"/>
      <c r="B13" s="24"/>
      <c r="C13" s="13"/>
      <c r="D13" s="14"/>
      <c r="E13" s="19"/>
      <c r="F13" s="21" t="s">
        <v>20</v>
      </c>
      <c r="G13" s="22">
        <f t="shared" si="0"/>
        <v>0</v>
      </c>
      <c r="H13" s="3"/>
    </row>
    <row r="14" spans="1:8" s="18" customFormat="1" ht="15.75" x14ac:dyDescent="0.25">
      <c r="A14" s="11"/>
      <c r="B14" s="25"/>
      <c r="C14" s="13"/>
      <c r="D14" s="14"/>
      <c r="E14" s="19"/>
      <c r="F14" s="21" t="s">
        <v>20</v>
      </c>
      <c r="G14" s="22">
        <f t="shared" si="0"/>
        <v>0</v>
      </c>
      <c r="H14" s="19"/>
    </row>
    <row r="15" spans="1:8" s="18" customFormat="1" ht="15.75" x14ac:dyDescent="0.25">
      <c r="A15" s="11"/>
      <c r="B15" s="25"/>
      <c r="C15" s="13"/>
      <c r="D15" s="14"/>
      <c r="E15" s="19"/>
      <c r="F15" s="21" t="s">
        <v>20</v>
      </c>
      <c r="G15" s="22">
        <f t="shared" si="0"/>
        <v>0</v>
      </c>
      <c r="H15" s="19"/>
    </row>
    <row r="16" spans="1:8" s="18" customFormat="1" ht="16.5" thickBot="1" x14ac:dyDescent="0.3">
      <c r="A16" s="26"/>
      <c r="B16" s="27"/>
      <c r="C16" s="13"/>
      <c r="D16" s="28"/>
      <c r="E16" s="19"/>
      <c r="F16" s="21" t="s">
        <v>20</v>
      </c>
      <c r="G16" s="22">
        <f t="shared" si="0"/>
        <v>0</v>
      </c>
      <c r="H16" s="19"/>
    </row>
    <row r="17" spans="1:4" ht="24.75" thickBot="1" x14ac:dyDescent="0.45">
      <c r="A17" s="29" t="s">
        <v>21</v>
      </c>
      <c r="B17" s="30"/>
      <c r="C17" s="30"/>
      <c r="D17" s="31">
        <f>SUM(D6:D16)</f>
        <v>-228.6</v>
      </c>
    </row>
    <row r="18" spans="1:4" ht="15.75" thickBot="1" x14ac:dyDescent="0.3"/>
    <row r="19" spans="1:4" ht="24.75" thickBot="1" x14ac:dyDescent="0.45">
      <c r="A19" s="32" t="s">
        <v>22</v>
      </c>
      <c r="B19" s="30" t="s">
        <v>23</v>
      </c>
      <c r="C19" s="30"/>
      <c r="D19" s="33">
        <v>-228.6</v>
      </c>
    </row>
    <row r="20" spans="1:4" ht="15.75" thickBot="1" x14ac:dyDescent="0.3"/>
    <row r="21" spans="1:4" ht="24.75" thickBot="1" x14ac:dyDescent="0.45">
      <c r="A21" s="29" t="s">
        <v>24</v>
      </c>
      <c r="B21" s="30" t="s">
        <v>25</v>
      </c>
      <c r="C21" s="30"/>
      <c r="D21" s="31">
        <f>D17-D19</f>
        <v>0</v>
      </c>
    </row>
  </sheetData>
  <mergeCells count="1">
    <mergeCell ref="A1:B1"/>
  </mergeCells>
  <conditionalFormatting sqref="D21">
    <cfRule type="cellIs" dxfId="41" priority="1" operator="greaterThanOrEqual">
      <formula>0.01</formula>
    </cfRule>
    <cfRule type="cellIs" dxfId="40" priority="2" operator="lessThanOrEqual">
      <formula>-0.01</formula>
    </cfRule>
    <cfRule type="cellIs" dxfId="39" priority="3" operator="between">
      <formula>-0.01</formula>
      <formula>0.01</formula>
    </cfRule>
  </conditionalFormatting>
  <dataValidations count="1">
    <dataValidation type="textLength" operator="lessThanOrEqual" allowBlank="1" showInputMessage="1" showErrorMessage="1" sqref="E4:E1048576" xr:uid="{FC45092A-A0CF-40BC-A662-1803DA086340}">
      <formula1>28</formula1>
    </dataValidation>
  </dataValidation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C5865-3D2F-4732-A6F4-B4473544773B}">
  <dimension ref="A1:H14"/>
  <sheetViews>
    <sheetView workbookViewId="0">
      <selection activeCell="B2" sqref="B2"/>
    </sheetView>
  </sheetViews>
  <sheetFormatPr defaultColWidth="9.42578125" defaultRowHeight="15" x14ac:dyDescent="0.25"/>
  <cols>
    <col min="1" max="1" width="34.85546875" customWidth="1"/>
    <col min="2" max="2" width="37.5703125" bestFit="1" customWidth="1"/>
    <col min="3" max="3" width="20.85546875" customWidth="1"/>
    <col min="4" max="4" width="23.85546875" customWidth="1"/>
    <col min="5" max="5" width="29.85546875" bestFit="1" customWidth="1"/>
    <col min="6" max="6" width="20.85546875" customWidth="1"/>
    <col min="7" max="7" width="20.5703125" bestFit="1" customWidth="1"/>
    <col min="8" max="8" width="57.42578125" customWidth="1"/>
    <col min="9" max="9" width="12" bestFit="1" customWidth="1"/>
    <col min="10" max="10" width="11.7109375" bestFit="1" customWidth="1"/>
    <col min="11" max="11" width="18" bestFit="1" customWidth="1"/>
    <col min="12" max="16" width="12.140625" bestFit="1" customWidth="1"/>
    <col min="17" max="17" width="19.42578125" bestFit="1" customWidth="1"/>
  </cols>
  <sheetData>
    <row r="1" spans="1:8" ht="24" x14ac:dyDescent="0.4">
      <c r="A1" s="51" t="s">
        <v>0</v>
      </c>
      <c r="B1" s="51"/>
      <c r="D1" s="2" t="s">
        <v>1</v>
      </c>
    </row>
    <row r="2" spans="1:8" ht="24" x14ac:dyDescent="0.4">
      <c r="A2" s="1" t="s">
        <v>2</v>
      </c>
      <c r="B2" s="3"/>
    </row>
    <row r="3" spans="1:8" ht="15.75" x14ac:dyDescent="0.25">
      <c r="A3" s="4" t="s">
        <v>3</v>
      </c>
      <c r="B3" s="5" t="s">
        <v>54</v>
      </c>
    </row>
    <row r="4" spans="1:8" ht="78.75" x14ac:dyDescent="0.25">
      <c r="A4" s="6" t="s">
        <v>4</v>
      </c>
      <c r="B4" s="6" t="s">
        <v>5</v>
      </c>
      <c r="C4" s="7" t="s">
        <v>6</v>
      </c>
      <c r="D4" s="6" t="s">
        <v>7</v>
      </c>
      <c r="E4" s="6" t="s">
        <v>8</v>
      </c>
      <c r="F4" s="8" t="s">
        <v>9</v>
      </c>
      <c r="G4" s="8" t="s">
        <v>9</v>
      </c>
      <c r="H4" s="9" t="s">
        <v>10</v>
      </c>
    </row>
    <row r="5" spans="1:8" x14ac:dyDescent="0.25">
      <c r="A5" s="10" t="s">
        <v>11</v>
      </c>
      <c r="B5" s="10" t="s">
        <v>12</v>
      </c>
      <c r="C5" s="10" t="s">
        <v>13</v>
      </c>
      <c r="D5" s="10" t="s">
        <v>14</v>
      </c>
      <c r="E5" s="10" t="s">
        <v>15</v>
      </c>
      <c r="F5" s="10" t="s">
        <v>16</v>
      </c>
      <c r="G5" s="10" t="s">
        <v>17</v>
      </c>
      <c r="H5" s="10" t="s">
        <v>18</v>
      </c>
    </row>
    <row r="6" spans="1:8" s="18" customFormat="1" ht="15.75" x14ac:dyDescent="0.25">
      <c r="A6" s="11">
        <v>46007</v>
      </c>
      <c r="B6" s="34" t="s">
        <v>48</v>
      </c>
      <c r="C6" s="13" t="s">
        <v>19</v>
      </c>
      <c r="D6" s="14">
        <v>63.46</v>
      </c>
      <c r="E6" s="19" t="s">
        <v>75</v>
      </c>
      <c r="F6" s="16" t="s">
        <v>20</v>
      </c>
      <c r="G6" s="17">
        <f t="shared" ref="G6:G9" si="0">$B$2</f>
        <v>0</v>
      </c>
      <c r="H6" s="19" t="s">
        <v>76</v>
      </c>
    </row>
    <row r="7" spans="1:8" s="18" customFormat="1" ht="15.75" x14ac:dyDescent="0.25">
      <c r="A7" s="11">
        <v>46023</v>
      </c>
      <c r="B7" s="34" t="s">
        <v>49</v>
      </c>
      <c r="C7" s="13">
        <v>9</v>
      </c>
      <c r="D7" s="14">
        <v>-21.99</v>
      </c>
      <c r="E7" s="19" t="s">
        <v>50</v>
      </c>
      <c r="F7" s="16" t="s">
        <v>20</v>
      </c>
      <c r="G7" s="17">
        <f t="shared" si="0"/>
        <v>0</v>
      </c>
      <c r="H7" s="19" t="s">
        <v>51</v>
      </c>
    </row>
    <row r="8" spans="1:8" s="18" customFormat="1" ht="15.75" x14ac:dyDescent="0.25">
      <c r="A8" s="11"/>
      <c r="B8" s="25"/>
      <c r="C8" s="13"/>
      <c r="D8" s="14"/>
      <c r="E8" s="19"/>
      <c r="F8" s="16" t="s">
        <v>20</v>
      </c>
      <c r="G8" s="17">
        <f t="shared" si="0"/>
        <v>0</v>
      </c>
      <c r="H8" s="19"/>
    </row>
    <row r="9" spans="1:8" s="18" customFormat="1" ht="16.5" thickBot="1" x14ac:dyDescent="0.3">
      <c r="A9" s="26"/>
      <c r="B9" s="27"/>
      <c r="C9" s="13"/>
      <c r="D9" s="28"/>
      <c r="E9" s="19"/>
      <c r="F9" s="16" t="s">
        <v>20</v>
      </c>
      <c r="G9" s="17">
        <f t="shared" si="0"/>
        <v>0</v>
      </c>
      <c r="H9" s="19"/>
    </row>
    <row r="10" spans="1:8" ht="24.75" thickBot="1" x14ac:dyDescent="0.45">
      <c r="A10" s="29" t="s">
        <v>21</v>
      </c>
      <c r="B10" s="30"/>
      <c r="C10" s="30"/>
      <c r="D10" s="31">
        <f>SUM(D6:D9)</f>
        <v>41.47</v>
      </c>
    </row>
    <row r="11" spans="1:8" ht="15.75" thickBot="1" x14ac:dyDescent="0.3"/>
    <row r="12" spans="1:8" ht="24.75" thickBot="1" x14ac:dyDescent="0.45">
      <c r="A12" s="32" t="s">
        <v>22</v>
      </c>
      <c r="B12" s="30" t="s">
        <v>23</v>
      </c>
      <c r="C12" s="30"/>
      <c r="D12" s="33">
        <v>41.47</v>
      </c>
    </row>
    <row r="13" spans="1:8" ht="15.75" thickBot="1" x14ac:dyDescent="0.3"/>
    <row r="14" spans="1:8" ht="24.75" thickBot="1" x14ac:dyDescent="0.45">
      <c r="A14" s="29" t="s">
        <v>24</v>
      </c>
      <c r="B14" s="30" t="s">
        <v>25</v>
      </c>
      <c r="C14" s="30"/>
      <c r="D14" s="31">
        <v>0</v>
      </c>
    </row>
  </sheetData>
  <mergeCells count="1">
    <mergeCell ref="A1:B1"/>
  </mergeCells>
  <conditionalFormatting sqref="D14">
    <cfRule type="cellIs" dxfId="14" priority="1" operator="greaterThanOrEqual">
      <formula>0.01</formula>
    </cfRule>
    <cfRule type="cellIs" dxfId="13" priority="2" operator="lessThanOrEqual">
      <formula>-0.01</formula>
    </cfRule>
    <cfRule type="cellIs" dxfId="12" priority="3" operator="between">
      <formula>-0.01</formula>
      <formula>0.01</formula>
    </cfRule>
  </conditionalFormatting>
  <dataValidations count="1">
    <dataValidation type="textLength" operator="lessThanOrEqual" allowBlank="1" showInputMessage="1" showErrorMessage="1" sqref="E4:E1048576" xr:uid="{308B02D9-6D33-4F49-9003-260942D7658A}">
      <formula1>28</formula1>
    </dataValidation>
  </dataValidation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261DB-4365-4BE1-AB94-324AEC395D4D}">
  <dimension ref="A1:H20"/>
  <sheetViews>
    <sheetView topLeftCell="A2" workbookViewId="0">
      <selection activeCell="D19" sqref="D19"/>
    </sheetView>
  </sheetViews>
  <sheetFormatPr defaultColWidth="9.42578125" defaultRowHeight="15" x14ac:dyDescent="0.25"/>
  <cols>
    <col min="1" max="1" width="34.85546875" customWidth="1"/>
    <col min="2" max="2" width="37.5703125" bestFit="1" customWidth="1"/>
    <col min="3" max="3" width="20.85546875" customWidth="1"/>
    <col min="4" max="4" width="23.85546875" customWidth="1"/>
    <col min="5" max="5" width="29.85546875" bestFit="1" customWidth="1"/>
    <col min="6" max="6" width="20.85546875" customWidth="1"/>
    <col min="7" max="7" width="20.5703125" bestFit="1" customWidth="1"/>
    <col min="8" max="8" width="57.42578125" customWidth="1"/>
    <col min="9" max="9" width="12" bestFit="1" customWidth="1"/>
    <col min="10" max="10" width="11.7109375" bestFit="1" customWidth="1"/>
    <col min="11" max="11" width="18" bestFit="1" customWidth="1"/>
    <col min="12" max="16" width="12.140625" bestFit="1" customWidth="1"/>
    <col min="17" max="17" width="19.42578125" bestFit="1" customWidth="1"/>
  </cols>
  <sheetData>
    <row r="1" spans="1:8" ht="24" x14ac:dyDescent="0.4">
      <c r="A1" s="51" t="s">
        <v>0</v>
      </c>
      <c r="B1" s="51"/>
      <c r="D1" s="2" t="s">
        <v>1</v>
      </c>
    </row>
    <row r="2" spans="1:8" ht="24" x14ac:dyDescent="0.4">
      <c r="A2" s="1" t="s">
        <v>2</v>
      </c>
      <c r="B2" s="40"/>
    </row>
    <row r="3" spans="1:8" ht="15.75" x14ac:dyDescent="0.25">
      <c r="A3" s="4" t="s">
        <v>3</v>
      </c>
      <c r="B3" s="5" t="s">
        <v>54</v>
      </c>
    </row>
    <row r="4" spans="1:8" ht="78.75" x14ac:dyDescent="0.25">
      <c r="A4" s="6" t="s">
        <v>4</v>
      </c>
      <c r="B4" s="6" t="s">
        <v>5</v>
      </c>
      <c r="C4" s="7" t="s">
        <v>6</v>
      </c>
      <c r="D4" s="6" t="s">
        <v>7</v>
      </c>
      <c r="E4" s="6" t="s">
        <v>8</v>
      </c>
      <c r="F4" s="8" t="s">
        <v>9</v>
      </c>
      <c r="G4" s="8" t="s">
        <v>9</v>
      </c>
      <c r="H4" s="9" t="s">
        <v>10</v>
      </c>
    </row>
    <row r="5" spans="1:8" x14ac:dyDescent="0.25">
      <c r="A5" s="10" t="s">
        <v>11</v>
      </c>
      <c r="B5" s="10" t="s">
        <v>12</v>
      </c>
      <c r="C5" s="10" t="s">
        <v>13</v>
      </c>
      <c r="D5" s="10" t="s">
        <v>14</v>
      </c>
      <c r="E5" s="10" t="s">
        <v>15</v>
      </c>
      <c r="F5" s="10" t="s">
        <v>16</v>
      </c>
      <c r="G5" s="10" t="s">
        <v>17</v>
      </c>
      <c r="H5" s="10" t="s">
        <v>18</v>
      </c>
    </row>
    <row r="6" spans="1:8" s="18" customFormat="1" ht="15.75" x14ac:dyDescent="0.25">
      <c r="A6" s="11">
        <v>46005</v>
      </c>
      <c r="B6" s="12" t="s">
        <v>29</v>
      </c>
      <c r="C6" s="13" t="s">
        <v>19</v>
      </c>
      <c r="D6" s="14">
        <v>-174</v>
      </c>
      <c r="E6" s="19" t="s">
        <v>30</v>
      </c>
      <c r="F6" s="16" t="s">
        <v>20</v>
      </c>
      <c r="G6" s="17">
        <f t="shared" ref="G6:G15" si="0">$B$2</f>
        <v>0</v>
      </c>
      <c r="H6" s="15" t="s">
        <v>110</v>
      </c>
    </row>
    <row r="7" spans="1:8" s="18" customFormat="1" ht="15.75" x14ac:dyDescent="0.25">
      <c r="A7" s="11">
        <v>46372</v>
      </c>
      <c r="B7" s="12" t="s">
        <v>29</v>
      </c>
      <c r="C7" s="13">
        <v>9</v>
      </c>
      <c r="D7" s="14">
        <v>10</v>
      </c>
      <c r="E7" s="19" t="s">
        <v>109</v>
      </c>
      <c r="F7" s="16" t="s">
        <v>20</v>
      </c>
      <c r="G7" s="17">
        <f t="shared" si="0"/>
        <v>0</v>
      </c>
      <c r="H7" s="15" t="s">
        <v>109</v>
      </c>
    </row>
    <row r="8" spans="1:8" s="18" customFormat="1" ht="15.75" x14ac:dyDescent="0.25">
      <c r="A8" s="11"/>
      <c r="B8" s="12"/>
      <c r="C8" s="13"/>
      <c r="D8" s="14"/>
      <c r="E8" s="19"/>
      <c r="F8" s="16" t="s">
        <v>20</v>
      </c>
      <c r="G8" s="17">
        <f t="shared" si="0"/>
        <v>0</v>
      </c>
      <c r="H8" s="15"/>
    </row>
    <row r="9" spans="1:8" s="18" customFormat="1" ht="15.75" x14ac:dyDescent="0.25">
      <c r="A9" s="11"/>
      <c r="B9" s="12"/>
      <c r="C9" s="13"/>
      <c r="D9" s="14"/>
      <c r="E9" s="19"/>
      <c r="F9" s="16" t="s">
        <v>20</v>
      </c>
      <c r="G9" s="17">
        <f t="shared" si="0"/>
        <v>0</v>
      </c>
      <c r="H9" s="15"/>
    </row>
    <row r="10" spans="1:8" s="18" customFormat="1" ht="15.75" x14ac:dyDescent="0.25">
      <c r="A10" s="11"/>
      <c r="B10" s="12"/>
      <c r="C10" s="13"/>
      <c r="D10" s="14"/>
      <c r="E10" s="19"/>
      <c r="F10" s="16" t="s">
        <v>20</v>
      </c>
      <c r="G10" s="17">
        <f t="shared" si="0"/>
        <v>0</v>
      </c>
      <c r="H10" s="15"/>
    </row>
    <row r="11" spans="1:8" s="18" customFormat="1" ht="15.75" x14ac:dyDescent="0.25">
      <c r="A11" s="11"/>
      <c r="B11" s="25"/>
      <c r="C11" s="13"/>
      <c r="D11" s="14"/>
      <c r="E11" s="19"/>
      <c r="F11" s="16" t="s">
        <v>20</v>
      </c>
      <c r="G11" s="17">
        <f t="shared" si="0"/>
        <v>0</v>
      </c>
      <c r="H11" s="3"/>
    </row>
    <row r="12" spans="1:8" s="18" customFormat="1" ht="15.75" x14ac:dyDescent="0.25">
      <c r="A12" s="11"/>
      <c r="B12" s="25"/>
      <c r="C12" s="13"/>
      <c r="D12" s="14"/>
      <c r="E12" s="19"/>
      <c r="F12" s="16" t="s">
        <v>20</v>
      </c>
      <c r="G12" s="17">
        <f t="shared" si="0"/>
        <v>0</v>
      </c>
      <c r="H12" s="3"/>
    </row>
    <row r="13" spans="1:8" s="18" customFormat="1" ht="15.75" x14ac:dyDescent="0.25">
      <c r="A13" s="11"/>
      <c r="B13" s="25"/>
      <c r="C13" s="13"/>
      <c r="D13" s="14"/>
      <c r="E13" s="19"/>
      <c r="F13" s="16" t="s">
        <v>20</v>
      </c>
      <c r="G13" s="17">
        <f t="shared" si="0"/>
        <v>0</v>
      </c>
      <c r="H13" s="19"/>
    </row>
    <row r="14" spans="1:8" s="18" customFormat="1" ht="15.75" x14ac:dyDescent="0.25">
      <c r="A14" s="11"/>
      <c r="B14" s="25"/>
      <c r="C14" s="13"/>
      <c r="D14" s="14"/>
      <c r="E14" s="19"/>
      <c r="F14" s="16" t="s">
        <v>20</v>
      </c>
      <c r="G14" s="17">
        <f t="shared" si="0"/>
        <v>0</v>
      </c>
      <c r="H14" s="19"/>
    </row>
    <row r="15" spans="1:8" s="18" customFormat="1" ht="16.5" thickBot="1" x14ac:dyDescent="0.3">
      <c r="A15" s="26"/>
      <c r="B15" s="27"/>
      <c r="C15" s="13"/>
      <c r="D15" s="28"/>
      <c r="E15" s="19"/>
      <c r="F15" s="16" t="s">
        <v>20</v>
      </c>
      <c r="G15" s="17">
        <f t="shared" si="0"/>
        <v>0</v>
      </c>
      <c r="H15" s="19"/>
    </row>
    <row r="16" spans="1:8" ht="24.75" thickBot="1" x14ac:dyDescent="0.45">
      <c r="A16" s="29" t="s">
        <v>21</v>
      </c>
      <c r="B16" s="30"/>
      <c r="C16" s="30"/>
      <c r="D16" s="31">
        <f>SUM(D6:D15)</f>
        <v>-164</v>
      </c>
    </row>
    <row r="17" spans="1:4" ht="15.75" thickBot="1" x14ac:dyDescent="0.3"/>
    <row r="18" spans="1:4" ht="24.75" thickBot="1" x14ac:dyDescent="0.45">
      <c r="A18" s="32" t="s">
        <v>22</v>
      </c>
      <c r="B18" s="30" t="s">
        <v>23</v>
      </c>
      <c r="C18" s="30"/>
      <c r="D18" s="33">
        <v>-164</v>
      </c>
    </row>
    <row r="19" spans="1:4" ht="15.75" thickBot="1" x14ac:dyDescent="0.3"/>
    <row r="20" spans="1:4" ht="24.75" thickBot="1" x14ac:dyDescent="0.45">
      <c r="A20" s="29" t="s">
        <v>24</v>
      </c>
      <c r="B20" s="30" t="s">
        <v>25</v>
      </c>
      <c r="C20" s="30"/>
      <c r="D20" s="31">
        <f>D16-D18</f>
        <v>0</v>
      </c>
    </row>
  </sheetData>
  <mergeCells count="1">
    <mergeCell ref="A1:B1"/>
  </mergeCells>
  <conditionalFormatting sqref="D20">
    <cfRule type="cellIs" dxfId="11" priority="1" operator="greaterThanOrEqual">
      <formula>0.01</formula>
    </cfRule>
    <cfRule type="cellIs" dxfId="10" priority="2" operator="lessThanOrEqual">
      <formula>-0.01</formula>
    </cfRule>
    <cfRule type="cellIs" dxfId="9" priority="3" operator="between">
      <formula>-0.01</formula>
      <formula>0.01</formula>
    </cfRule>
  </conditionalFormatting>
  <dataValidations count="1">
    <dataValidation type="textLength" operator="lessThanOrEqual" allowBlank="1" showInputMessage="1" showErrorMessage="1" sqref="E4:E6 E10:E1048576" xr:uid="{F2547366-A6DD-4211-8670-38D0654EE3E2}">
      <formula1>28</formula1>
    </dataValidation>
  </dataValidation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DC538-C781-4A29-B5E4-8183A56049AE}">
  <dimension ref="A1:H19"/>
  <sheetViews>
    <sheetView workbookViewId="0">
      <selection activeCell="B2" sqref="B2"/>
    </sheetView>
  </sheetViews>
  <sheetFormatPr defaultColWidth="9.42578125" defaultRowHeight="15" x14ac:dyDescent="0.25"/>
  <cols>
    <col min="1" max="1" width="34.85546875" customWidth="1"/>
    <col min="2" max="2" width="37.5703125" bestFit="1" customWidth="1"/>
    <col min="3" max="3" width="20.85546875" customWidth="1"/>
    <col min="4" max="4" width="23.85546875" customWidth="1"/>
    <col min="5" max="5" width="29.85546875" bestFit="1" customWidth="1"/>
    <col min="6" max="6" width="20.85546875" customWidth="1"/>
    <col min="7" max="7" width="20.5703125" bestFit="1" customWidth="1"/>
    <col min="8" max="8" width="57.42578125" customWidth="1"/>
    <col min="9" max="9" width="12" bestFit="1" customWidth="1"/>
    <col min="10" max="10" width="11.7109375" bestFit="1" customWidth="1"/>
    <col min="11" max="11" width="18" bestFit="1" customWidth="1"/>
    <col min="12" max="16" width="12.140625" bestFit="1" customWidth="1"/>
    <col min="17" max="17" width="19.42578125" bestFit="1" customWidth="1"/>
  </cols>
  <sheetData>
    <row r="1" spans="1:8" ht="24" x14ac:dyDescent="0.4">
      <c r="A1" s="51" t="s">
        <v>0</v>
      </c>
      <c r="B1" s="51"/>
      <c r="D1" s="2" t="s">
        <v>1</v>
      </c>
    </row>
    <row r="2" spans="1:8" ht="24" x14ac:dyDescent="0.4">
      <c r="A2" s="1" t="s">
        <v>2</v>
      </c>
      <c r="B2" s="40"/>
    </row>
    <row r="3" spans="1:8" ht="15.75" x14ac:dyDescent="0.25">
      <c r="A3" s="4" t="s">
        <v>3</v>
      </c>
      <c r="B3" s="5" t="s">
        <v>54</v>
      </c>
    </row>
    <row r="4" spans="1:8" ht="78.75" x14ac:dyDescent="0.25">
      <c r="A4" s="6" t="s">
        <v>4</v>
      </c>
      <c r="B4" s="6" t="s">
        <v>5</v>
      </c>
      <c r="C4" s="7" t="s">
        <v>6</v>
      </c>
      <c r="D4" s="6" t="s">
        <v>7</v>
      </c>
      <c r="E4" s="6" t="s">
        <v>8</v>
      </c>
      <c r="F4" s="8" t="s">
        <v>9</v>
      </c>
      <c r="G4" s="8" t="s">
        <v>9</v>
      </c>
      <c r="H4" s="9" t="s">
        <v>10</v>
      </c>
    </row>
    <row r="5" spans="1:8" x14ac:dyDescent="0.25">
      <c r="A5" s="10" t="s">
        <v>11</v>
      </c>
      <c r="B5" s="10" t="s">
        <v>12</v>
      </c>
      <c r="C5" s="10" t="s">
        <v>13</v>
      </c>
      <c r="D5" s="10" t="s">
        <v>14</v>
      </c>
      <c r="E5" s="10" t="s">
        <v>15</v>
      </c>
      <c r="F5" s="10" t="s">
        <v>16</v>
      </c>
      <c r="G5" s="10" t="s">
        <v>17</v>
      </c>
      <c r="H5" s="10" t="s">
        <v>18</v>
      </c>
    </row>
    <row r="6" spans="1:8" s="18" customFormat="1" ht="15.75" x14ac:dyDescent="0.25">
      <c r="A6" s="11">
        <v>46372</v>
      </c>
      <c r="B6" s="12" t="s">
        <v>29</v>
      </c>
      <c r="C6" s="13">
        <v>9</v>
      </c>
      <c r="D6" s="14">
        <v>1.5</v>
      </c>
      <c r="E6" s="19" t="s">
        <v>109</v>
      </c>
      <c r="F6" s="16" t="s">
        <v>20</v>
      </c>
      <c r="G6" s="17">
        <f t="shared" ref="G6:G14" si="0">$B$2</f>
        <v>0</v>
      </c>
      <c r="H6" s="15" t="s">
        <v>109</v>
      </c>
    </row>
    <row r="7" spans="1:8" s="18" customFormat="1" ht="15.75" x14ac:dyDescent="0.25">
      <c r="A7" s="11"/>
      <c r="B7" s="12"/>
      <c r="C7" s="13"/>
      <c r="D7" s="14"/>
      <c r="E7" s="19"/>
      <c r="F7" s="16" t="s">
        <v>20</v>
      </c>
      <c r="G7" s="17">
        <f t="shared" si="0"/>
        <v>0</v>
      </c>
      <c r="H7" s="15"/>
    </row>
    <row r="8" spans="1:8" s="18" customFormat="1" ht="15.75" x14ac:dyDescent="0.25">
      <c r="A8" s="11"/>
      <c r="B8" s="12"/>
      <c r="C8" s="13"/>
      <c r="D8" s="14"/>
      <c r="E8" s="19"/>
      <c r="F8" s="16" t="s">
        <v>20</v>
      </c>
      <c r="G8" s="17">
        <f t="shared" si="0"/>
        <v>0</v>
      </c>
      <c r="H8" s="15"/>
    </row>
    <row r="9" spans="1:8" s="18" customFormat="1" ht="15.75" x14ac:dyDescent="0.25">
      <c r="A9" s="11"/>
      <c r="B9" s="12"/>
      <c r="C9" s="13"/>
      <c r="D9" s="14"/>
      <c r="E9" s="19"/>
      <c r="F9" s="16" t="s">
        <v>20</v>
      </c>
      <c r="G9" s="17">
        <f t="shared" si="0"/>
        <v>0</v>
      </c>
      <c r="H9" s="15"/>
    </row>
    <row r="10" spans="1:8" s="18" customFormat="1" ht="15.75" x14ac:dyDescent="0.25">
      <c r="A10" s="11"/>
      <c r="B10" s="25"/>
      <c r="C10" s="13"/>
      <c r="D10" s="14"/>
      <c r="E10" s="19"/>
      <c r="F10" s="16" t="s">
        <v>20</v>
      </c>
      <c r="G10" s="17">
        <f t="shared" si="0"/>
        <v>0</v>
      </c>
      <c r="H10" s="3"/>
    </row>
    <row r="11" spans="1:8" s="18" customFormat="1" ht="15.75" x14ac:dyDescent="0.25">
      <c r="A11" s="11"/>
      <c r="B11" s="25"/>
      <c r="C11" s="13"/>
      <c r="D11" s="14"/>
      <c r="E11" s="19"/>
      <c r="F11" s="16" t="s">
        <v>20</v>
      </c>
      <c r="G11" s="17">
        <f t="shared" si="0"/>
        <v>0</v>
      </c>
      <c r="H11" s="3"/>
    </row>
    <row r="12" spans="1:8" s="18" customFormat="1" ht="15.75" x14ac:dyDescent="0.25">
      <c r="A12" s="11"/>
      <c r="B12" s="25"/>
      <c r="C12" s="13"/>
      <c r="D12" s="14"/>
      <c r="E12" s="19"/>
      <c r="F12" s="16" t="s">
        <v>20</v>
      </c>
      <c r="G12" s="17">
        <f t="shared" si="0"/>
        <v>0</v>
      </c>
      <c r="H12" s="19"/>
    </row>
    <row r="13" spans="1:8" s="18" customFormat="1" ht="15.75" x14ac:dyDescent="0.25">
      <c r="A13" s="11"/>
      <c r="B13" s="25"/>
      <c r="C13" s="13"/>
      <c r="D13" s="14"/>
      <c r="E13" s="19"/>
      <c r="F13" s="16" t="s">
        <v>20</v>
      </c>
      <c r="G13" s="17">
        <f t="shared" si="0"/>
        <v>0</v>
      </c>
      <c r="H13" s="19"/>
    </row>
    <row r="14" spans="1:8" s="18" customFormat="1" ht="16.5" thickBot="1" x14ac:dyDescent="0.3">
      <c r="A14" s="26"/>
      <c r="B14" s="27"/>
      <c r="C14" s="13"/>
      <c r="D14" s="28"/>
      <c r="E14" s="19"/>
      <c r="F14" s="16" t="s">
        <v>20</v>
      </c>
      <c r="G14" s="17">
        <f t="shared" si="0"/>
        <v>0</v>
      </c>
      <c r="H14" s="19"/>
    </row>
    <row r="15" spans="1:8" ht="24.75" thickBot="1" x14ac:dyDescent="0.45">
      <c r="A15" s="29" t="s">
        <v>21</v>
      </c>
      <c r="B15" s="30"/>
      <c r="C15" s="30"/>
      <c r="D15" s="31">
        <f>SUM(D6:D14)</f>
        <v>1.5</v>
      </c>
    </row>
    <row r="16" spans="1:8" ht="15.75" thickBot="1" x14ac:dyDescent="0.3"/>
    <row r="17" spans="1:4" ht="24.75" thickBot="1" x14ac:dyDescent="0.45">
      <c r="A17" s="32" t="s">
        <v>22</v>
      </c>
      <c r="B17" s="30" t="s">
        <v>23</v>
      </c>
      <c r="C17" s="30"/>
      <c r="D17" s="33">
        <v>1.5</v>
      </c>
    </row>
    <row r="18" spans="1:4" ht="15.75" thickBot="1" x14ac:dyDescent="0.3"/>
    <row r="19" spans="1:4" ht="24.75" thickBot="1" x14ac:dyDescent="0.45">
      <c r="A19" s="29" t="s">
        <v>24</v>
      </c>
      <c r="B19" s="30" t="s">
        <v>25</v>
      </c>
      <c r="C19" s="30"/>
      <c r="D19" s="31">
        <f>D15-D17</f>
        <v>0</v>
      </c>
    </row>
  </sheetData>
  <mergeCells count="1">
    <mergeCell ref="A1:B1"/>
  </mergeCells>
  <conditionalFormatting sqref="D19">
    <cfRule type="cellIs" dxfId="8" priority="1" operator="greaterThanOrEqual">
      <formula>0.01</formula>
    </cfRule>
    <cfRule type="cellIs" dxfId="7" priority="2" operator="lessThanOrEqual">
      <formula>-0.01</formula>
    </cfRule>
    <cfRule type="cellIs" dxfId="6" priority="3" operator="between">
      <formula>-0.01</formula>
      <formula>0.01</formula>
    </cfRule>
  </conditionalFormatting>
  <dataValidations count="1">
    <dataValidation type="textLength" operator="lessThanOrEqual" allowBlank="1" showInputMessage="1" showErrorMessage="1" sqref="E4:E5 E9:E1048576" xr:uid="{52ABEF47-2A2F-4248-9F75-0C05D641F76C}">
      <formula1>28</formula1>
    </dataValidation>
  </dataValidation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12FA9-AD7C-4963-8185-4E7A0BC2E36A}">
  <dimension ref="A1:H51"/>
  <sheetViews>
    <sheetView topLeftCell="A21" workbookViewId="0">
      <selection activeCell="D50" sqref="D50"/>
    </sheetView>
  </sheetViews>
  <sheetFormatPr defaultColWidth="9.42578125" defaultRowHeight="15" x14ac:dyDescent="0.25"/>
  <cols>
    <col min="1" max="1" width="34.85546875" customWidth="1"/>
    <col min="2" max="2" width="37.5703125" bestFit="1" customWidth="1"/>
    <col min="3" max="3" width="20.85546875" customWidth="1"/>
    <col min="4" max="4" width="23.85546875" customWidth="1"/>
    <col min="5" max="5" width="29.85546875" bestFit="1" customWidth="1"/>
    <col min="6" max="6" width="20.85546875" customWidth="1"/>
    <col min="7" max="7" width="20.5703125" bestFit="1" customWidth="1"/>
    <col min="8" max="8" width="57.42578125" customWidth="1"/>
    <col min="9" max="9" width="12" bestFit="1" customWidth="1"/>
    <col min="10" max="10" width="11.7109375" bestFit="1" customWidth="1"/>
    <col min="11" max="11" width="18" bestFit="1" customWidth="1"/>
    <col min="12" max="16" width="12.140625" bestFit="1" customWidth="1"/>
    <col min="17" max="17" width="19.42578125" bestFit="1" customWidth="1"/>
  </cols>
  <sheetData>
    <row r="1" spans="1:8" ht="24" x14ac:dyDescent="0.4">
      <c r="A1" s="51" t="s">
        <v>0</v>
      </c>
      <c r="B1" s="51"/>
      <c r="D1" s="2" t="s">
        <v>1</v>
      </c>
    </row>
    <row r="2" spans="1:8" ht="24" x14ac:dyDescent="0.4">
      <c r="A2" s="1" t="s">
        <v>2</v>
      </c>
      <c r="B2" s="3"/>
    </row>
    <row r="3" spans="1:8" ht="15.75" x14ac:dyDescent="0.25">
      <c r="A3" s="4" t="s">
        <v>3</v>
      </c>
      <c r="B3" s="5" t="s">
        <v>104</v>
      </c>
    </row>
    <row r="4" spans="1:8" ht="78.75" x14ac:dyDescent="0.25">
      <c r="A4" s="6" t="s">
        <v>4</v>
      </c>
      <c r="B4" s="6" t="s">
        <v>5</v>
      </c>
      <c r="C4" s="7" t="s">
        <v>6</v>
      </c>
      <c r="D4" s="6" t="s">
        <v>7</v>
      </c>
      <c r="E4" s="6" t="s">
        <v>8</v>
      </c>
      <c r="F4" s="8" t="s">
        <v>9</v>
      </c>
      <c r="G4" s="8" t="s">
        <v>9</v>
      </c>
      <c r="H4" s="9" t="s">
        <v>10</v>
      </c>
    </row>
    <row r="5" spans="1:8" x14ac:dyDescent="0.25">
      <c r="A5" s="10" t="s">
        <v>11</v>
      </c>
      <c r="B5" s="10" t="s">
        <v>12</v>
      </c>
      <c r="C5" s="10" t="s">
        <v>13</v>
      </c>
      <c r="D5" s="10" t="s">
        <v>14</v>
      </c>
      <c r="E5" s="10" t="s">
        <v>15</v>
      </c>
      <c r="F5" s="10" t="s">
        <v>16</v>
      </c>
      <c r="G5" s="10" t="s">
        <v>17</v>
      </c>
      <c r="H5" s="10" t="s">
        <v>18</v>
      </c>
    </row>
    <row r="6" spans="1:8" s="18" customFormat="1" ht="15.75" x14ac:dyDescent="0.25">
      <c r="A6" s="11">
        <v>46002</v>
      </c>
      <c r="B6" s="35" t="s">
        <v>34</v>
      </c>
      <c r="C6" s="13">
        <v>9</v>
      </c>
      <c r="D6" s="14">
        <v>-6</v>
      </c>
      <c r="E6" s="19" t="s">
        <v>105</v>
      </c>
      <c r="F6" s="16" t="s">
        <v>20</v>
      </c>
      <c r="G6" s="17">
        <f>$B$2</f>
        <v>0</v>
      </c>
      <c r="H6" s="15"/>
    </row>
    <row r="7" spans="1:8" s="18" customFormat="1" ht="15.75" x14ac:dyDescent="0.25">
      <c r="A7" s="11">
        <v>46002</v>
      </c>
      <c r="B7" s="35" t="s">
        <v>35</v>
      </c>
      <c r="C7" s="13">
        <v>9</v>
      </c>
      <c r="D7" s="14">
        <v>-5</v>
      </c>
      <c r="E7" s="19" t="s">
        <v>106</v>
      </c>
      <c r="F7" s="16" t="s">
        <v>20</v>
      </c>
      <c r="G7" s="17">
        <f t="shared" ref="G7:G46" si="0">$B$2</f>
        <v>0</v>
      </c>
      <c r="H7" s="19"/>
    </row>
    <row r="8" spans="1:8" s="18" customFormat="1" ht="15.75" x14ac:dyDescent="0.25">
      <c r="A8" s="11">
        <v>46002</v>
      </c>
      <c r="B8" s="35" t="s">
        <v>34</v>
      </c>
      <c r="C8" s="13">
        <v>9</v>
      </c>
      <c r="D8" s="14">
        <v>-4</v>
      </c>
      <c r="E8" s="19" t="s">
        <v>107</v>
      </c>
      <c r="F8" s="16" t="s">
        <v>20</v>
      </c>
      <c r="G8" s="17">
        <f t="shared" si="0"/>
        <v>0</v>
      </c>
      <c r="H8" s="19"/>
    </row>
    <row r="9" spans="1:8" s="18" customFormat="1" ht="15.75" x14ac:dyDescent="0.25">
      <c r="A9" s="11">
        <v>46002</v>
      </c>
      <c r="B9" s="35" t="s">
        <v>35</v>
      </c>
      <c r="C9" s="13">
        <v>9</v>
      </c>
      <c r="D9" s="14">
        <v>-4</v>
      </c>
      <c r="E9" s="19" t="s">
        <v>106</v>
      </c>
      <c r="F9" s="16" t="s">
        <v>20</v>
      </c>
      <c r="G9" s="17">
        <f t="shared" si="0"/>
        <v>0</v>
      </c>
      <c r="H9" s="19"/>
    </row>
    <row r="10" spans="1:8" s="18" customFormat="1" ht="15.75" x14ac:dyDescent="0.25">
      <c r="A10" s="11">
        <v>46003</v>
      </c>
      <c r="B10" s="35" t="s">
        <v>35</v>
      </c>
      <c r="C10" s="13">
        <v>9</v>
      </c>
      <c r="D10" s="14">
        <v>-7</v>
      </c>
      <c r="E10" s="19" t="s">
        <v>106</v>
      </c>
      <c r="F10" s="16" t="s">
        <v>20</v>
      </c>
      <c r="G10" s="17">
        <f t="shared" si="0"/>
        <v>0</v>
      </c>
      <c r="H10" s="19"/>
    </row>
    <row r="11" spans="1:8" s="18" customFormat="1" ht="15.75" x14ac:dyDescent="0.25">
      <c r="A11" s="11">
        <v>46003</v>
      </c>
      <c r="B11" s="35" t="s">
        <v>34</v>
      </c>
      <c r="C11" s="13">
        <v>9</v>
      </c>
      <c r="D11" s="14">
        <v>-8</v>
      </c>
      <c r="E11" s="19" t="s">
        <v>107</v>
      </c>
      <c r="F11" s="16" t="s">
        <v>20</v>
      </c>
      <c r="G11" s="17">
        <f t="shared" si="0"/>
        <v>0</v>
      </c>
      <c r="H11" s="19"/>
    </row>
    <row r="12" spans="1:8" s="18" customFormat="1" ht="15.75" x14ac:dyDescent="0.25">
      <c r="A12" s="11">
        <v>46003</v>
      </c>
      <c r="B12" s="35" t="s">
        <v>34</v>
      </c>
      <c r="C12" s="13">
        <v>9</v>
      </c>
      <c r="D12" s="14">
        <v>-9</v>
      </c>
      <c r="E12" s="19" t="s">
        <v>107</v>
      </c>
      <c r="F12" s="16" t="s">
        <v>20</v>
      </c>
      <c r="G12" s="17">
        <f t="shared" si="0"/>
        <v>0</v>
      </c>
      <c r="H12" s="3"/>
    </row>
    <row r="13" spans="1:8" s="18" customFormat="1" ht="15.75" x14ac:dyDescent="0.25">
      <c r="A13" s="11">
        <v>46003</v>
      </c>
      <c r="B13" s="35" t="s">
        <v>34</v>
      </c>
      <c r="C13" s="13">
        <v>9</v>
      </c>
      <c r="D13" s="14">
        <v>-10</v>
      </c>
      <c r="E13" s="19" t="s">
        <v>107</v>
      </c>
      <c r="F13" s="16" t="s">
        <v>20</v>
      </c>
      <c r="G13" s="17">
        <f t="shared" si="0"/>
        <v>0</v>
      </c>
      <c r="H13" s="3"/>
    </row>
    <row r="14" spans="1:8" s="18" customFormat="1" ht="15.75" x14ac:dyDescent="0.25">
      <c r="A14" s="11">
        <v>46003</v>
      </c>
      <c r="B14" s="35" t="s">
        <v>35</v>
      </c>
      <c r="C14" s="13">
        <v>9</v>
      </c>
      <c r="D14" s="14">
        <v>-11</v>
      </c>
      <c r="E14" s="19" t="s">
        <v>106</v>
      </c>
      <c r="F14" s="16" t="s">
        <v>20</v>
      </c>
      <c r="G14" s="17">
        <f t="shared" si="0"/>
        <v>0</v>
      </c>
      <c r="H14" s="19"/>
    </row>
    <row r="15" spans="1:8" s="18" customFormat="1" ht="15.75" x14ac:dyDescent="0.25">
      <c r="A15" s="11">
        <v>46004</v>
      </c>
      <c r="B15" s="35" t="s">
        <v>108</v>
      </c>
      <c r="C15" s="13">
        <v>9</v>
      </c>
      <c r="D15" s="14">
        <v>-12</v>
      </c>
      <c r="E15" s="19" t="s">
        <v>107</v>
      </c>
      <c r="F15" s="16" t="s">
        <v>20</v>
      </c>
      <c r="G15" s="17">
        <f t="shared" si="0"/>
        <v>0</v>
      </c>
      <c r="H15" s="19"/>
    </row>
    <row r="16" spans="1:8" s="18" customFormat="1" ht="15.75" x14ac:dyDescent="0.25">
      <c r="A16" s="26">
        <v>46004</v>
      </c>
      <c r="B16" s="35" t="s">
        <v>34</v>
      </c>
      <c r="C16" s="13">
        <v>9</v>
      </c>
      <c r="D16" s="28">
        <v>-13</v>
      </c>
      <c r="E16" s="19" t="s">
        <v>107</v>
      </c>
      <c r="F16" s="16" t="s">
        <v>20</v>
      </c>
      <c r="G16" s="17">
        <f t="shared" si="0"/>
        <v>0</v>
      </c>
      <c r="H16" s="19"/>
    </row>
    <row r="17" spans="1:8" s="18" customFormat="1" ht="15.75" x14ac:dyDescent="0.25">
      <c r="A17" s="26">
        <v>46004</v>
      </c>
      <c r="B17" s="35" t="s">
        <v>34</v>
      </c>
      <c r="C17" s="13">
        <v>9</v>
      </c>
      <c r="D17" s="28">
        <v>-14</v>
      </c>
      <c r="E17" s="19" t="s">
        <v>107</v>
      </c>
      <c r="F17" s="16" t="s">
        <v>20</v>
      </c>
      <c r="G17" s="17">
        <f t="shared" si="0"/>
        <v>0</v>
      </c>
      <c r="H17" s="19"/>
    </row>
    <row r="18" spans="1:8" s="18" customFormat="1" ht="15.75" x14ac:dyDescent="0.25">
      <c r="A18" s="26">
        <v>46004</v>
      </c>
      <c r="B18" s="35" t="s">
        <v>34</v>
      </c>
      <c r="C18" s="13">
        <v>9</v>
      </c>
      <c r="D18" s="28">
        <v>-15</v>
      </c>
      <c r="E18" s="19" t="s">
        <v>107</v>
      </c>
      <c r="F18" s="16" t="s">
        <v>20</v>
      </c>
      <c r="G18" s="17">
        <f t="shared" si="0"/>
        <v>0</v>
      </c>
      <c r="H18" s="19"/>
    </row>
    <row r="19" spans="1:8" s="18" customFormat="1" ht="15.75" x14ac:dyDescent="0.25">
      <c r="A19" s="26">
        <v>46005</v>
      </c>
      <c r="B19" s="35" t="s">
        <v>34</v>
      </c>
      <c r="C19" s="13">
        <v>9</v>
      </c>
      <c r="D19" s="28">
        <v>-16</v>
      </c>
      <c r="E19" s="19" t="s">
        <v>107</v>
      </c>
      <c r="F19" s="16" t="s">
        <v>20</v>
      </c>
      <c r="G19" s="17">
        <f t="shared" si="0"/>
        <v>0</v>
      </c>
      <c r="H19" s="19"/>
    </row>
    <row r="20" spans="1:8" s="18" customFormat="1" ht="15.75" x14ac:dyDescent="0.25">
      <c r="A20" s="26">
        <v>46005</v>
      </c>
      <c r="B20" s="35" t="s">
        <v>35</v>
      </c>
      <c r="C20" s="13">
        <v>9</v>
      </c>
      <c r="D20" s="28">
        <v>-17</v>
      </c>
      <c r="E20" s="19" t="s">
        <v>106</v>
      </c>
      <c r="F20" s="16" t="s">
        <v>20</v>
      </c>
      <c r="G20" s="17">
        <f t="shared" si="0"/>
        <v>0</v>
      </c>
      <c r="H20" s="19"/>
    </row>
    <row r="21" spans="1:8" s="18" customFormat="1" ht="15.75" x14ac:dyDescent="0.25">
      <c r="A21" s="26">
        <v>46005</v>
      </c>
      <c r="B21" s="35" t="s">
        <v>34</v>
      </c>
      <c r="C21" s="13">
        <v>9</v>
      </c>
      <c r="D21" s="28">
        <v>-18</v>
      </c>
      <c r="E21" s="19" t="s">
        <v>107</v>
      </c>
      <c r="F21" s="16" t="s">
        <v>20</v>
      </c>
      <c r="G21" s="17">
        <f t="shared" si="0"/>
        <v>0</v>
      </c>
      <c r="H21" s="19"/>
    </row>
    <row r="22" spans="1:8" s="18" customFormat="1" ht="15.75" x14ac:dyDescent="0.25">
      <c r="A22" s="26">
        <v>46006</v>
      </c>
      <c r="B22" s="35" t="s">
        <v>34</v>
      </c>
      <c r="C22" s="13">
        <v>9</v>
      </c>
      <c r="D22" s="28">
        <v>-19</v>
      </c>
      <c r="E22" s="19" t="s">
        <v>107</v>
      </c>
      <c r="F22" s="16" t="s">
        <v>20</v>
      </c>
      <c r="G22" s="17">
        <f t="shared" si="0"/>
        <v>0</v>
      </c>
      <c r="H22" s="19"/>
    </row>
    <row r="23" spans="1:8" s="18" customFormat="1" ht="15.75" x14ac:dyDescent="0.25">
      <c r="A23" s="26">
        <v>46006</v>
      </c>
      <c r="B23" s="35" t="s">
        <v>34</v>
      </c>
      <c r="C23" s="13">
        <v>9</v>
      </c>
      <c r="D23" s="28">
        <v>-20</v>
      </c>
      <c r="E23" s="19" t="s">
        <v>107</v>
      </c>
      <c r="F23" s="16" t="s">
        <v>20</v>
      </c>
      <c r="G23" s="17">
        <f t="shared" si="0"/>
        <v>0</v>
      </c>
      <c r="H23" s="19"/>
    </row>
    <row r="24" spans="1:8" s="18" customFormat="1" ht="15.75" x14ac:dyDescent="0.25">
      <c r="A24" s="26">
        <v>46006</v>
      </c>
      <c r="B24" s="35" t="s">
        <v>34</v>
      </c>
      <c r="C24" s="13">
        <v>9</v>
      </c>
      <c r="D24" s="28">
        <v>-22</v>
      </c>
      <c r="E24" s="19" t="s">
        <v>107</v>
      </c>
      <c r="F24" s="16" t="s">
        <v>20</v>
      </c>
      <c r="G24" s="17">
        <f t="shared" si="0"/>
        <v>0</v>
      </c>
      <c r="H24" s="19"/>
    </row>
    <row r="25" spans="1:8" s="18" customFormat="1" ht="15.75" x14ac:dyDescent="0.25">
      <c r="A25" s="26">
        <v>46006</v>
      </c>
      <c r="B25" s="35" t="s">
        <v>35</v>
      </c>
      <c r="C25" s="13">
        <v>9</v>
      </c>
      <c r="D25" s="28">
        <v>-24</v>
      </c>
      <c r="E25" s="19" t="s">
        <v>107</v>
      </c>
      <c r="F25" s="16" t="s">
        <v>20</v>
      </c>
      <c r="G25" s="17">
        <f t="shared" si="0"/>
        <v>0</v>
      </c>
      <c r="H25" s="19"/>
    </row>
    <row r="26" spans="1:8" s="18" customFormat="1" ht="15.75" x14ac:dyDescent="0.25">
      <c r="A26" s="26">
        <v>46006</v>
      </c>
      <c r="B26" s="35" t="s">
        <v>34</v>
      </c>
      <c r="C26" s="13">
        <v>9</v>
      </c>
      <c r="D26" s="28">
        <v>-26</v>
      </c>
      <c r="E26" s="19" t="s">
        <v>107</v>
      </c>
      <c r="F26" s="16" t="s">
        <v>20</v>
      </c>
      <c r="G26" s="17">
        <f t="shared" si="0"/>
        <v>0</v>
      </c>
      <c r="H26" s="19"/>
    </row>
    <row r="27" spans="1:8" s="18" customFormat="1" ht="15.75" x14ac:dyDescent="0.25">
      <c r="A27" s="26">
        <v>46007</v>
      </c>
      <c r="B27" s="35" t="s">
        <v>34</v>
      </c>
      <c r="C27" s="13">
        <v>9</v>
      </c>
      <c r="D27" s="28">
        <v>-28</v>
      </c>
      <c r="E27" s="19" t="s">
        <v>107</v>
      </c>
      <c r="F27" s="16" t="s">
        <v>20</v>
      </c>
      <c r="G27" s="17">
        <f t="shared" si="0"/>
        <v>0</v>
      </c>
      <c r="H27" s="19"/>
    </row>
    <row r="28" spans="1:8" s="18" customFormat="1" ht="15.75" x14ac:dyDescent="0.25">
      <c r="A28" s="26">
        <v>46007</v>
      </c>
      <c r="B28" s="35" t="s">
        <v>35</v>
      </c>
      <c r="C28" s="13">
        <v>9</v>
      </c>
      <c r="D28" s="28">
        <v>-31</v>
      </c>
      <c r="E28" s="19" t="s">
        <v>106</v>
      </c>
      <c r="F28" s="16" t="s">
        <v>20</v>
      </c>
      <c r="G28" s="17">
        <f t="shared" si="0"/>
        <v>0</v>
      </c>
      <c r="H28" s="19"/>
    </row>
    <row r="29" spans="1:8" s="18" customFormat="1" ht="15.75" x14ac:dyDescent="0.25">
      <c r="A29" s="26">
        <v>46007</v>
      </c>
      <c r="B29" s="35" t="s">
        <v>35</v>
      </c>
      <c r="C29" s="13">
        <v>9</v>
      </c>
      <c r="D29" s="28">
        <v>-34</v>
      </c>
      <c r="E29" s="19" t="s">
        <v>106</v>
      </c>
      <c r="F29" s="16" t="s">
        <v>20</v>
      </c>
      <c r="G29" s="17">
        <f t="shared" si="0"/>
        <v>0</v>
      </c>
      <c r="H29" s="19"/>
    </row>
    <row r="30" spans="1:8" s="18" customFormat="1" ht="15.75" x14ac:dyDescent="0.25">
      <c r="A30" s="26">
        <v>46007</v>
      </c>
      <c r="B30" s="35" t="s">
        <v>35</v>
      </c>
      <c r="C30" s="13">
        <v>9</v>
      </c>
      <c r="D30" s="28">
        <v>-37</v>
      </c>
      <c r="E30" s="19" t="s">
        <v>106</v>
      </c>
      <c r="F30" s="16" t="s">
        <v>20</v>
      </c>
      <c r="G30" s="17">
        <f t="shared" si="0"/>
        <v>0</v>
      </c>
      <c r="H30" s="19"/>
    </row>
    <row r="31" spans="1:8" s="18" customFormat="1" ht="15.75" x14ac:dyDescent="0.25">
      <c r="A31" s="26">
        <v>46008</v>
      </c>
      <c r="B31" s="35" t="s">
        <v>34</v>
      </c>
      <c r="C31" s="13">
        <v>9</v>
      </c>
      <c r="D31" s="28">
        <v>-40</v>
      </c>
      <c r="E31" s="19" t="s">
        <v>107</v>
      </c>
      <c r="F31" s="16" t="s">
        <v>20</v>
      </c>
      <c r="G31" s="17">
        <f t="shared" si="0"/>
        <v>0</v>
      </c>
      <c r="H31" s="19"/>
    </row>
    <row r="32" spans="1:8" s="18" customFormat="1" ht="15.75" x14ac:dyDescent="0.25">
      <c r="A32" s="26">
        <v>46008</v>
      </c>
      <c r="B32" s="35" t="s">
        <v>34</v>
      </c>
      <c r="C32" s="13">
        <v>9</v>
      </c>
      <c r="D32" s="28">
        <v>-43</v>
      </c>
      <c r="E32" s="19" t="s">
        <v>107</v>
      </c>
      <c r="F32" s="16" t="s">
        <v>20</v>
      </c>
      <c r="G32" s="17">
        <f t="shared" si="0"/>
        <v>0</v>
      </c>
      <c r="H32" s="19"/>
    </row>
    <row r="33" spans="1:8" s="18" customFormat="1" ht="15.75" x14ac:dyDescent="0.25">
      <c r="A33" s="26">
        <v>46008</v>
      </c>
      <c r="B33" s="35" t="s">
        <v>34</v>
      </c>
      <c r="C33" s="13">
        <v>9</v>
      </c>
      <c r="D33" s="28">
        <v>-47</v>
      </c>
      <c r="E33" s="19" t="s">
        <v>107</v>
      </c>
      <c r="F33" s="16" t="s">
        <v>20</v>
      </c>
      <c r="G33" s="17">
        <f t="shared" si="0"/>
        <v>0</v>
      </c>
      <c r="H33" s="19"/>
    </row>
    <row r="34" spans="1:8" s="18" customFormat="1" ht="15.75" x14ac:dyDescent="0.25">
      <c r="A34" s="26">
        <v>46008</v>
      </c>
      <c r="B34" s="35" t="s">
        <v>35</v>
      </c>
      <c r="C34" s="13">
        <v>9</v>
      </c>
      <c r="D34" s="28">
        <v>-51</v>
      </c>
      <c r="E34" s="19" t="s">
        <v>106</v>
      </c>
      <c r="F34" s="16" t="s">
        <v>20</v>
      </c>
      <c r="G34" s="17">
        <f t="shared" si="0"/>
        <v>0</v>
      </c>
      <c r="H34" s="19"/>
    </row>
    <row r="35" spans="1:8" s="18" customFormat="1" ht="15.75" x14ac:dyDescent="0.25">
      <c r="A35" s="26">
        <v>46009</v>
      </c>
      <c r="B35" s="35" t="s">
        <v>35</v>
      </c>
      <c r="C35" s="13">
        <v>9</v>
      </c>
      <c r="D35" s="28">
        <v>-55</v>
      </c>
      <c r="E35" s="19" t="s">
        <v>106</v>
      </c>
      <c r="F35" s="16" t="s">
        <v>20</v>
      </c>
      <c r="G35" s="17">
        <f t="shared" si="0"/>
        <v>0</v>
      </c>
      <c r="H35" s="19"/>
    </row>
    <row r="36" spans="1:8" s="18" customFormat="1" ht="15.75" x14ac:dyDescent="0.25">
      <c r="A36" s="26">
        <v>46009</v>
      </c>
      <c r="B36" s="35" t="s">
        <v>35</v>
      </c>
      <c r="C36" s="13">
        <v>9</v>
      </c>
      <c r="D36" s="28">
        <v>-59</v>
      </c>
      <c r="E36" s="19" t="s">
        <v>106</v>
      </c>
      <c r="F36" s="16" t="s">
        <v>20</v>
      </c>
      <c r="G36" s="17">
        <f t="shared" si="0"/>
        <v>0</v>
      </c>
      <c r="H36" s="19"/>
    </row>
    <row r="37" spans="1:8" s="18" customFormat="1" ht="15.75" x14ac:dyDescent="0.25">
      <c r="A37" s="26">
        <v>46009</v>
      </c>
      <c r="B37" s="35" t="s">
        <v>35</v>
      </c>
      <c r="C37" s="13">
        <v>9</v>
      </c>
      <c r="D37" s="28">
        <v>-63</v>
      </c>
      <c r="E37" s="19" t="s">
        <v>106</v>
      </c>
      <c r="F37" s="16" t="s">
        <v>20</v>
      </c>
      <c r="G37" s="17">
        <f t="shared" si="0"/>
        <v>0</v>
      </c>
      <c r="H37" s="19"/>
    </row>
    <row r="38" spans="1:8" s="18" customFormat="1" ht="15.75" x14ac:dyDescent="0.25">
      <c r="A38" s="26">
        <v>46010</v>
      </c>
      <c r="B38" s="35" t="s">
        <v>34</v>
      </c>
      <c r="C38" s="13">
        <v>9</v>
      </c>
      <c r="D38" s="28">
        <v>-67</v>
      </c>
      <c r="E38" s="19" t="s">
        <v>107</v>
      </c>
      <c r="F38" s="16" t="s">
        <v>20</v>
      </c>
      <c r="G38" s="17">
        <f t="shared" si="0"/>
        <v>0</v>
      </c>
      <c r="H38" s="19"/>
    </row>
    <row r="39" spans="1:8" s="18" customFormat="1" ht="15.75" x14ac:dyDescent="0.25">
      <c r="A39" s="26">
        <v>46010</v>
      </c>
      <c r="B39" s="35" t="s">
        <v>35</v>
      </c>
      <c r="C39" s="13">
        <v>9</v>
      </c>
      <c r="D39" s="28">
        <v>-72</v>
      </c>
      <c r="E39" s="19" t="s">
        <v>106</v>
      </c>
      <c r="F39" s="16" t="s">
        <v>20</v>
      </c>
      <c r="G39" s="17">
        <f t="shared" si="0"/>
        <v>0</v>
      </c>
      <c r="H39" s="19"/>
    </row>
    <row r="40" spans="1:8" s="18" customFormat="1" ht="15.75" x14ac:dyDescent="0.25">
      <c r="A40" s="26">
        <v>46011</v>
      </c>
      <c r="B40" s="35" t="s">
        <v>35</v>
      </c>
      <c r="C40" s="13">
        <v>9</v>
      </c>
      <c r="D40" s="28">
        <v>-77</v>
      </c>
      <c r="E40" s="19" t="s">
        <v>106</v>
      </c>
      <c r="F40" s="16" t="s">
        <v>20</v>
      </c>
      <c r="G40" s="17">
        <f t="shared" si="0"/>
        <v>0</v>
      </c>
      <c r="H40" s="19"/>
    </row>
    <row r="41" spans="1:8" s="18" customFormat="1" ht="15.75" x14ac:dyDescent="0.25">
      <c r="A41" s="26">
        <v>46012</v>
      </c>
      <c r="B41" s="35" t="s">
        <v>34</v>
      </c>
      <c r="C41" s="13">
        <v>9</v>
      </c>
      <c r="D41" s="28">
        <v>-82</v>
      </c>
      <c r="E41" s="19" t="s">
        <v>107</v>
      </c>
      <c r="F41" s="16" t="s">
        <v>20</v>
      </c>
      <c r="G41" s="17">
        <f t="shared" si="0"/>
        <v>0</v>
      </c>
      <c r="H41" s="19"/>
    </row>
    <row r="42" spans="1:8" s="18" customFormat="1" ht="15.75" x14ac:dyDescent="0.25">
      <c r="A42" s="26">
        <v>46015</v>
      </c>
      <c r="B42" s="35" t="s">
        <v>35</v>
      </c>
      <c r="C42" s="13">
        <v>9</v>
      </c>
      <c r="D42" s="28">
        <v>-88</v>
      </c>
      <c r="E42" s="19" t="s">
        <v>106</v>
      </c>
      <c r="F42" s="16" t="s">
        <v>20</v>
      </c>
      <c r="G42" s="17">
        <f t="shared" si="0"/>
        <v>0</v>
      </c>
      <c r="H42" s="19"/>
    </row>
    <row r="43" spans="1:8" s="18" customFormat="1" ht="15.75" x14ac:dyDescent="0.25">
      <c r="A43" s="26">
        <v>46016</v>
      </c>
      <c r="B43" s="35" t="s">
        <v>35</v>
      </c>
      <c r="C43" s="13">
        <v>9</v>
      </c>
      <c r="D43" s="28">
        <v>-94</v>
      </c>
      <c r="E43" s="19" t="s">
        <v>106</v>
      </c>
      <c r="F43" s="16" t="s">
        <v>20</v>
      </c>
      <c r="G43" s="17">
        <f t="shared" si="0"/>
        <v>0</v>
      </c>
      <c r="H43" s="19"/>
    </row>
    <row r="44" spans="1:8" s="18" customFormat="1" ht="15.75" x14ac:dyDescent="0.25">
      <c r="A44" s="26">
        <v>46017</v>
      </c>
      <c r="B44" s="35" t="s">
        <v>35</v>
      </c>
      <c r="C44" s="13">
        <v>9</v>
      </c>
      <c r="D44" s="28">
        <v>-100</v>
      </c>
      <c r="E44" s="19" t="s">
        <v>106</v>
      </c>
      <c r="F44" s="16" t="s">
        <v>20</v>
      </c>
      <c r="G44" s="17">
        <f t="shared" si="0"/>
        <v>0</v>
      </c>
      <c r="H44" s="19"/>
    </row>
    <row r="45" spans="1:8" s="18" customFormat="1" ht="15.75" x14ac:dyDescent="0.25">
      <c r="A45" s="26">
        <v>46018</v>
      </c>
      <c r="B45" s="35" t="s">
        <v>35</v>
      </c>
      <c r="C45" s="13">
        <v>9</v>
      </c>
      <c r="D45" s="28">
        <v>-106</v>
      </c>
      <c r="E45" s="19" t="s">
        <v>106</v>
      </c>
      <c r="F45" s="16" t="s">
        <v>20</v>
      </c>
      <c r="G45" s="17">
        <f t="shared" si="0"/>
        <v>0</v>
      </c>
      <c r="H45" s="19"/>
    </row>
    <row r="46" spans="1:8" s="18" customFormat="1" ht="16.5" thickBot="1" x14ac:dyDescent="0.3">
      <c r="A46" s="26">
        <v>46026</v>
      </c>
      <c r="B46" s="35" t="s">
        <v>35</v>
      </c>
      <c r="C46" s="13">
        <v>9</v>
      </c>
      <c r="D46" s="28">
        <v>-113</v>
      </c>
      <c r="E46" s="19" t="s">
        <v>106</v>
      </c>
      <c r="F46" s="16" t="s">
        <v>20</v>
      </c>
      <c r="G46" s="17">
        <f t="shared" si="0"/>
        <v>0</v>
      </c>
      <c r="H46" s="19"/>
    </row>
    <row r="47" spans="1:8" ht="24.75" thickBot="1" x14ac:dyDescent="0.45">
      <c r="A47" s="29" t="s">
        <v>21</v>
      </c>
      <c r="B47" s="30"/>
      <c r="C47" s="30"/>
      <c r="D47" s="31">
        <f>SUM(D6:D46)</f>
        <v>-1567</v>
      </c>
    </row>
    <row r="48" spans="1:8" ht="15.75" thickBot="1" x14ac:dyDescent="0.3"/>
    <row r="49" spans="1:4" ht="24.75" thickBot="1" x14ac:dyDescent="0.45">
      <c r="A49" s="32" t="s">
        <v>22</v>
      </c>
      <c r="B49" s="30" t="s">
        <v>23</v>
      </c>
      <c r="C49" s="30"/>
      <c r="D49" s="33">
        <v>-1567</v>
      </c>
    </row>
    <row r="50" spans="1:4" ht="15.75" thickBot="1" x14ac:dyDescent="0.3"/>
    <row r="51" spans="1:4" ht="24.75" thickBot="1" x14ac:dyDescent="0.45">
      <c r="A51" s="29" t="s">
        <v>24</v>
      </c>
      <c r="B51" s="30" t="s">
        <v>25</v>
      </c>
      <c r="C51" s="30"/>
      <c r="D51" s="31">
        <v>0</v>
      </c>
    </row>
  </sheetData>
  <mergeCells count="1">
    <mergeCell ref="A1:B1"/>
  </mergeCells>
  <conditionalFormatting sqref="D51">
    <cfRule type="cellIs" dxfId="5" priority="1" operator="greaterThanOrEqual">
      <formula>0.01</formula>
    </cfRule>
    <cfRule type="cellIs" dxfId="4" priority="2" operator="lessThanOrEqual">
      <formula>-0.01</formula>
    </cfRule>
    <cfRule type="cellIs" dxfId="3" priority="3" operator="between">
      <formula>-0.01</formula>
      <formula>0.01</formula>
    </cfRule>
  </conditionalFormatting>
  <dataValidations count="1">
    <dataValidation type="textLength" operator="lessThanOrEqual" allowBlank="1" showInputMessage="1" showErrorMessage="1" sqref="E4:E1048576" xr:uid="{0A96BDFB-189E-429A-A896-84161407756C}">
      <formula1>28</formula1>
    </dataValidation>
  </dataValidation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3E6A7-E747-4B5E-A1A0-3F41CCC558DD}">
  <dimension ref="A1:H25"/>
  <sheetViews>
    <sheetView tabSelected="1" workbookViewId="0">
      <selection activeCell="H23" sqref="H23"/>
    </sheetView>
  </sheetViews>
  <sheetFormatPr defaultColWidth="9.42578125" defaultRowHeight="15" x14ac:dyDescent="0.25"/>
  <cols>
    <col min="1" max="1" width="34.85546875" customWidth="1"/>
    <col min="2" max="2" width="37.5703125" bestFit="1" customWidth="1"/>
    <col min="3" max="3" width="20.85546875" customWidth="1"/>
    <col min="4" max="4" width="23.85546875" customWidth="1"/>
    <col min="5" max="5" width="29.85546875" bestFit="1" customWidth="1"/>
    <col min="6" max="6" width="20.85546875" customWidth="1"/>
    <col min="7" max="7" width="20.5703125" bestFit="1" customWidth="1"/>
    <col min="8" max="8" width="57.42578125" customWidth="1"/>
    <col min="9" max="9" width="12" bestFit="1" customWidth="1"/>
    <col min="10" max="10" width="11.7109375" bestFit="1" customWidth="1"/>
    <col min="11" max="11" width="18" bestFit="1" customWidth="1"/>
    <col min="12" max="16" width="12.140625" bestFit="1" customWidth="1"/>
    <col min="17" max="17" width="19.42578125" bestFit="1" customWidth="1"/>
  </cols>
  <sheetData>
    <row r="1" spans="1:8" ht="24" x14ac:dyDescent="0.4">
      <c r="A1" s="51" t="s">
        <v>0</v>
      </c>
      <c r="B1" s="51"/>
      <c r="D1" s="2" t="s">
        <v>1</v>
      </c>
    </row>
    <row r="2" spans="1:8" ht="24" x14ac:dyDescent="0.4">
      <c r="A2" s="1" t="s">
        <v>2</v>
      </c>
      <c r="B2" s="3"/>
    </row>
    <row r="3" spans="1:8" ht="15.75" x14ac:dyDescent="0.25">
      <c r="A3" s="4" t="s">
        <v>3</v>
      </c>
      <c r="B3" s="45" t="s">
        <v>64</v>
      </c>
    </row>
    <row r="4" spans="1:8" ht="78.75" x14ac:dyDescent="0.25">
      <c r="A4" s="6" t="s">
        <v>4</v>
      </c>
      <c r="B4" s="6" t="s">
        <v>5</v>
      </c>
      <c r="C4" s="7" t="s">
        <v>6</v>
      </c>
      <c r="D4" s="6" t="s">
        <v>7</v>
      </c>
      <c r="E4" s="6" t="s">
        <v>8</v>
      </c>
      <c r="F4" s="8" t="s">
        <v>9</v>
      </c>
      <c r="G4" s="8" t="s">
        <v>9</v>
      </c>
      <c r="H4" s="9" t="s">
        <v>10</v>
      </c>
    </row>
    <row r="5" spans="1:8" x14ac:dyDescent="0.25">
      <c r="A5" s="10" t="s">
        <v>11</v>
      </c>
      <c r="B5" s="10" t="s">
        <v>12</v>
      </c>
      <c r="C5" s="10" t="s">
        <v>13</v>
      </c>
      <c r="D5" s="10" t="s">
        <v>14</v>
      </c>
      <c r="E5" s="10" t="s">
        <v>15</v>
      </c>
      <c r="F5" s="10" t="s">
        <v>16</v>
      </c>
      <c r="G5" s="10" t="s">
        <v>17</v>
      </c>
      <c r="H5" s="10" t="s">
        <v>18</v>
      </c>
    </row>
    <row r="6" spans="1:8" s="18" customFormat="1" ht="15.75" x14ac:dyDescent="0.25">
      <c r="A6" s="46">
        <v>46004</v>
      </c>
      <c r="B6" s="34" t="s">
        <v>52</v>
      </c>
      <c r="C6" s="13">
        <v>9</v>
      </c>
      <c r="D6" s="14">
        <v>-26.3</v>
      </c>
      <c r="E6" s="19" t="s">
        <v>53</v>
      </c>
      <c r="F6" s="16" t="s">
        <v>20</v>
      </c>
      <c r="G6" s="17">
        <f>$B$2</f>
        <v>0</v>
      </c>
      <c r="H6" s="15" t="s">
        <v>65</v>
      </c>
    </row>
    <row r="7" spans="1:8" s="18" customFormat="1" ht="15.75" x14ac:dyDescent="0.25">
      <c r="A7" s="26">
        <v>46005</v>
      </c>
      <c r="B7" s="34" t="s">
        <v>52</v>
      </c>
      <c r="C7" s="13">
        <v>9</v>
      </c>
      <c r="D7" s="28">
        <v>-13</v>
      </c>
      <c r="E7" s="19" t="s">
        <v>53</v>
      </c>
      <c r="F7" s="16" t="s">
        <v>20</v>
      </c>
      <c r="G7" s="17">
        <f t="shared" ref="G7:G20" si="0">$B$2</f>
        <v>0</v>
      </c>
      <c r="H7" s="15" t="s">
        <v>65</v>
      </c>
    </row>
    <row r="8" spans="1:8" s="18" customFormat="1" ht="15.75" x14ac:dyDescent="0.25">
      <c r="A8" s="47">
        <v>46008</v>
      </c>
      <c r="B8" s="49" t="s">
        <v>52</v>
      </c>
      <c r="C8" s="13">
        <v>9</v>
      </c>
      <c r="D8" s="28">
        <v>-26.01</v>
      </c>
      <c r="E8" s="19" t="s">
        <v>53</v>
      </c>
      <c r="F8" s="16" t="s">
        <v>20</v>
      </c>
      <c r="G8" s="17">
        <f t="shared" si="0"/>
        <v>0</v>
      </c>
      <c r="H8" s="15" t="s">
        <v>65</v>
      </c>
    </row>
    <row r="9" spans="1:8" s="18" customFormat="1" ht="15.75" x14ac:dyDescent="0.25">
      <c r="A9" s="47">
        <v>46009</v>
      </c>
      <c r="B9" s="49" t="s">
        <v>52</v>
      </c>
      <c r="C9" s="13">
        <v>9</v>
      </c>
      <c r="D9" s="28">
        <v>-11.69</v>
      </c>
      <c r="E9" s="19" t="s">
        <v>53</v>
      </c>
      <c r="F9" s="16" t="s">
        <v>20</v>
      </c>
      <c r="G9" s="17">
        <f t="shared" si="0"/>
        <v>0</v>
      </c>
      <c r="H9" s="15" t="s">
        <v>65</v>
      </c>
    </row>
    <row r="10" spans="1:8" s="18" customFormat="1" ht="15.75" x14ac:dyDescent="0.25">
      <c r="A10" s="47">
        <v>46012</v>
      </c>
      <c r="B10" s="49" t="s">
        <v>52</v>
      </c>
      <c r="C10" s="13">
        <v>9</v>
      </c>
      <c r="D10" s="28">
        <v>-25.82</v>
      </c>
      <c r="E10" s="19" t="s">
        <v>53</v>
      </c>
      <c r="F10" s="16" t="s">
        <v>20</v>
      </c>
      <c r="G10" s="17">
        <f t="shared" si="0"/>
        <v>0</v>
      </c>
      <c r="H10" s="15" t="s">
        <v>65</v>
      </c>
    </row>
    <row r="11" spans="1:8" s="18" customFormat="1" ht="15.75" x14ac:dyDescent="0.25">
      <c r="A11" s="47">
        <v>46013</v>
      </c>
      <c r="B11" s="49" t="s">
        <v>52</v>
      </c>
      <c r="C11" s="13">
        <v>9</v>
      </c>
      <c r="D11" s="28">
        <v>-13.84</v>
      </c>
      <c r="E11" s="19" t="s">
        <v>53</v>
      </c>
      <c r="F11" s="16" t="s">
        <v>20</v>
      </c>
      <c r="G11" s="17">
        <f t="shared" si="0"/>
        <v>0</v>
      </c>
      <c r="H11" s="15" t="s">
        <v>65</v>
      </c>
    </row>
    <row r="12" spans="1:8" s="18" customFormat="1" ht="15.75" x14ac:dyDescent="0.25">
      <c r="A12" s="47">
        <v>46015</v>
      </c>
      <c r="B12" s="49" t="s">
        <v>52</v>
      </c>
      <c r="C12" s="13">
        <v>9</v>
      </c>
      <c r="D12" s="28">
        <v>-22.22</v>
      </c>
      <c r="E12" s="19" t="s">
        <v>53</v>
      </c>
      <c r="F12" s="16" t="s">
        <v>20</v>
      </c>
      <c r="G12" s="17">
        <f t="shared" si="0"/>
        <v>0</v>
      </c>
      <c r="H12" s="15" t="s">
        <v>65</v>
      </c>
    </row>
    <row r="13" spans="1:8" s="18" customFormat="1" ht="15.75" x14ac:dyDescent="0.25">
      <c r="A13" s="47">
        <v>46017</v>
      </c>
      <c r="B13" s="49" t="s">
        <v>52</v>
      </c>
      <c r="C13" s="13">
        <v>9</v>
      </c>
      <c r="D13" s="28">
        <v>-29.64</v>
      </c>
      <c r="E13" s="19" t="s">
        <v>53</v>
      </c>
      <c r="F13" s="16" t="s">
        <v>20</v>
      </c>
      <c r="G13" s="17">
        <f t="shared" si="0"/>
        <v>0</v>
      </c>
      <c r="H13" s="15" t="s">
        <v>65</v>
      </c>
    </row>
    <row r="14" spans="1:8" s="18" customFormat="1" ht="15.75" x14ac:dyDescent="0.25">
      <c r="A14" s="47">
        <v>46019</v>
      </c>
      <c r="B14" s="49" t="s">
        <v>52</v>
      </c>
      <c r="C14" s="13">
        <v>9</v>
      </c>
      <c r="D14" s="28">
        <v>-27.53</v>
      </c>
      <c r="E14" s="19" t="s">
        <v>53</v>
      </c>
      <c r="F14" s="16" t="s">
        <v>20</v>
      </c>
      <c r="G14" s="17">
        <f t="shared" si="0"/>
        <v>0</v>
      </c>
      <c r="H14" s="15" t="s">
        <v>65</v>
      </c>
    </row>
    <row r="15" spans="1:8" s="18" customFormat="1" ht="15.75" x14ac:dyDescent="0.25">
      <c r="A15" s="47">
        <v>46021</v>
      </c>
      <c r="B15" s="49" t="s">
        <v>52</v>
      </c>
      <c r="C15" s="13">
        <v>9</v>
      </c>
      <c r="D15" s="28">
        <v>-25.4</v>
      </c>
      <c r="E15" s="19" t="s">
        <v>53</v>
      </c>
      <c r="F15" s="16" t="s">
        <v>20</v>
      </c>
      <c r="G15" s="17">
        <f t="shared" si="0"/>
        <v>0</v>
      </c>
      <c r="H15" s="15" t="s">
        <v>65</v>
      </c>
    </row>
    <row r="16" spans="1:8" s="18" customFormat="1" ht="15.75" x14ac:dyDescent="0.25">
      <c r="A16" s="47">
        <v>46023</v>
      </c>
      <c r="B16" s="49" t="s">
        <v>52</v>
      </c>
      <c r="C16" s="13">
        <v>9</v>
      </c>
      <c r="D16" s="28">
        <v>-28.71</v>
      </c>
      <c r="E16" s="19" t="s">
        <v>53</v>
      </c>
      <c r="F16" s="16" t="s">
        <v>20</v>
      </c>
      <c r="G16" s="17">
        <f t="shared" si="0"/>
        <v>0</v>
      </c>
      <c r="H16" s="15" t="s">
        <v>65</v>
      </c>
    </row>
    <row r="17" spans="1:8" s="18" customFormat="1" ht="15.75" x14ac:dyDescent="0.25">
      <c r="A17" s="47">
        <v>46025</v>
      </c>
      <c r="B17" s="49" t="s">
        <v>52</v>
      </c>
      <c r="C17" s="13">
        <v>9</v>
      </c>
      <c r="D17" s="28">
        <v>-8.14</v>
      </c>
      <c r="E17" s="19" t="s">
        <v>53</v>
      </c>
      <c r="F17" s="16" t="s">
        <v>20</v>
      </c>
      <c r="G17" s="17">
        <f t="shared" si="0"/>
        <v>0</v>
      </c>
      <c r="H17" s="15" t="s">
        <v>65</v>
      </c>
    </row>
    <row r="18" spans="1:8" s="18" customFormat="1" ht="15.75" x14ac:dyDescent="0.25">
      <c r="A18" s="47">
        <v>46025</v>
      </c>
      <c r="B18" s="49" t="s">
        <v>52</v>
      </c>
      <c r="C18" s="13">
        <v>9</v>
      </c>
      <c r="D18" s="28">
        <v>-14.79</v>
      </c>
      <c r="E18" s="19" t="s">
        <v>53</v>
      </c>
      <c r="F18" s="16" t="s">
        <v>20</v>
      </c>
      <c r="G18" s="17">
        <f t="shared" si="0"/>
        <v>0</v>
      </c>
      <c r="H18" s="15" t="s">
        <v>65</v>
      </c>
    </row>
    <row r="19" spans="1:8" s="18" customFormat="1" ht="15.75" x14ac:dyDescent="0.25">
      <c r="A19" s="47">
        <v>46027</v>
      </c>
      <c r="B19" s="49" t="s">
        <v>52</v>
      </c>
      <c r="C19" s="13">
        <v>9</v>
      </c>
      <c r="D19" s="28">
        <v>-27.91</v>
      </c>
      <c r="E19" s="19" t="s">
        <v>53</v>
      </c>
      <c r="F19" s="16" t="s">
        <v>20</v>
      </c>
      <c r="G19" s="17">
        <f t="shared" si="0"/>
        <v>0</v>
      </c>
      <c r="H19" s="15" t="s">
        <v>65</v>
      </c>
    </row>
    <row r="20" spans="1:8" s="18" customFormat="1" ht="16.5" thickBot="1" x14ac:dyDescent="0.3">
      <c r="A20" s="47">
        <v>46029</v>
      </c>
      <c r="B20" s="49" t="s">
        <v>52</v>
      </c>
      <c r="C20" s="13">
        <v>9</v>
      </c>
      <c r="D20" s="28">
        <v>-22.26</v>
      </c>
      <c r="E20" s="19" t="s">
        <v>53</v>
      </c>
      <c r="F20" s="16" t="s">
        <v>20</v>
      </c>
      <c r="G20" s="17">
        <f t="shared" si="0"/>
        <v>0</v>
      </c>
      <c r="H20" s="15" t="s">
        <v>65</v>
      </c>
    </row>
    <row r="21" spans="1:8" ht="24.75" thickBot="1" x14ac:dyDescent="0.45">
      <c r="A21" s="29" t="s">
        <v>21</v>
      </c>
      <c r="B21" s="30"/>
      <c r="C21" s="30"/>
      <c r="D21" s="31">
        <f>SUM(D6:D20)</f>
        <v>-323.26000000000005</v>
      </c>
    </row>
    <row r="22" spans="1:8" ht="15.75" thickBot="1" x14ac:dyDescent="0.3"/>
    <row r="23" spans="1:8" ht="24.75" thickBot="1" x14ac:dyDescent="0.45">
      <c r="A23" s="32" t="s">
        <v>22</v>
      </c>
      <c r="B23" s="30" t="s">
        <v>23</v>
      </c>
      <c r="C23" s="30"/>
      <c r="D23" s="33">
        <v>-323.26</v>
      </c>
    </row>
    <row r="24" spans="1:8" ht="15.75" thickBot="1" x14ac:dyDescent="0.3"/>
    <row r="25" spans="1:8" ht="24.75" thickBot="1" x14ac:dyDescent="0.45">
      <c r="A25" s="29" t="s">
        <v>24</v>
      </c>
      <c r="B25" s="30" t="s">
        <v>25</v>
      </c>
      <c r="C25" s="30"/>
      <c r="D25" s="31">
        <f>D21-D23</f>
        <v>0</v>
      </c>
    </row>
  </sheetData>
  <mergeCells count="1">
    <mergeCell ref="A1:B1"/>
  </mergeCells>
  <conditionalFormatting sqref="D25">
    <cfRule type="cellIs" dxfId="2" priority="1" operator="greaterThanOrEqual">
      <formula>0.01</formula>
    </cfRule>
    <cfRule type="cellIs" dxfId="1" priority="2" operator="lessThanOrEqual">
      <formula>-0.01</formula>
    </cfRule>
    <cfRule type="cellIs" dxfId="0" priority="3" operator="between">
      <formula>-0.01</formula>
      <formula>0.01</formula>
    </cfRule>
  </conditionalFormatting>
  <dataValidations count="1">
    <dataValidation type="textLength" operator="lessThanOrEqual" allowBlank="1" showInputMessage="1" showErrorMessage="1" sqref="E4:E1048576" xr:uid="{7F93803F-0F25-4EA5-8E38-C88C04113EAD}">
      <formula1>28</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1FF81-13CD-42CD-ACCD-CA88B2524536}">
  <dimension ref="A1:H21"/>
  <sheetViews>
    <sheetView workbookViewId="0">
      <selection activeCell="B2" sqref="B2"/>
    </sheetView>
  </sheetViews>
  <sheetFormatPr defaultColWidth="9.42578125" defaultRowHeight="15" x14ac:dyDescent="0.25"/>
  <cols>
    <col min="1" max="1" width="34.85546875" customWidth="1"/>
    <col min="2" max="2" width="37.5703125" bestFit="1" customWidth="1"/>
    <col min="3" max="3" width="20.85546875" customWidth="1"/>
    <col min="4" max="4" width="23.85546875" customWidth="1"/>
    <col min="5" max="5" width="31.42578125" bestFit="1" customWidth="1"/>
    <col min="6" max="6" width="20.85546875" customWidth="1"/>
    <col min="7" max="7" width="20.5703125" bestFit="1" customWidth="1"/>
    <col min="8" max="8" width="57.42578125" customWidth="1"/>
    <col min="9" max="9" width="12" bestFit="1" customWidth="1"/>
    <col min="10" max="10" width="11.7109375" bestFit="1" customWidth="1"/>
    <col min="11" max="11" width="18" bestFit="1" customWidth="1"/>
    <col min="12" max="16" width="12.140625" bestFit="1" customWidth="1"/>
    <col min="17" max="17" width="19.42578125" bestFit="1" customWidth="1"/>
  </cols>
  <sheetData>
    <row r="1" spans="1:8" ht="24" x14ac:dyDescent="0.4">
      <c r="A1" s="51" t="s">
        <v>0</v>
      </c>
      <c r="B1" s="51"/>
      <c r="D1" s="2" t="s">
        <v>1</v>
      </c>
    </row>
    <row r="2" spans="1:8" ht="24" x14ac:dyDescent="0.4">
      <c r="A2" s="1" t="s">
        <v>2</v>
      </c>
      <c r="B2" s="3"/>
    </row>
    <row r="3" spans="1:8" ht="15.75" x14ac:dyDescent="0.25">
      <c r="A3" s="4" t="s">
        <v>3</v>
      </c>
      <c r="B3" s="5" t="s">
        <v>81</v>
      </c>
    </row>
    <row r="4" spans="1:8" ht="78.75" x14ac:dyDescent="0.25">
      <c r="A4" s="6" t="s">
        <v>4</v>
      </c>
      <c r="B4" s="6" t="s">
        <v>5</v>
      </c>
      <c r="C4" s="7" t="s">
        <v>6</v>
      </c>
      <c r="D4" s="6" t="s">
        <v>7</v>
      </c>
      <c r="E4" s="6" t="s">
        <v>8</v>
      </c>
      <c r="F4" s="8" t="s">
        <v>9</v>
      </c>
      <c r="G4" s="8" t="s">
        <v>9</v>
      </c>
      <c r="H4" s="9" t="s">
        <v>10</v>
      </c>
    </row>
    <row r="5" spans="1:8" x14ac:dyDescent="0.25">
      <c r="A5" s="10" t="s">
        <v>11</v>
      </c>
      <c r="B5" s="10" t="s">
        <v>12</v>
      </c>
      <c r="C5" s="10" t="s">
        <v>13</v>
      </c>
      <c r="D5" s="10" t="s">
        <v>14</v>
      </c>
      <c r="E5" s="10" t="s">
        <v>15</v>
      </c>
      <c r="F5" s="10" t="s">
        <v>16</v>
      </c>
      <c r="G5" s="10" t="s">
        <v>17</v>
      </c>
      <c r="H5" s="10" t="s">
        <v>18</v>
      </c>
    </row>
    <row r="6" spans="1:8" s="18" customFormat="1" ht="15.75" x14ac:dyDescent="0.25">
      <c r="A6" s="37" t="s">
        <v>82</v>
      </c>
      <c r="B6" s="38" t="s">
        <v>42</v>
      </c>
      <c r="C6" s="13" t="s">
        <v>19</v>
      </c>
      <c r="D6" s="14">
        <v>-183.95</v>
      </c>
      <c r="E6" s="19" t="s">
        <v>83</v>
      </c>
      <c r="F6" s="16" t="s">
        <v>20</v>
      </c>
      <c r="G6" s="17">
        <f>$B$2</f>
        <v>0</v>
      </c>
      <c r="H6" s="15" t="s">
        <v>84</v>
      </c>
    </row>
    <row r="7" spans="1:8" s="18" customFormat="1" ht="15.75" x14ac:dyDescent="0.25">
      <c r="A7" s="37" t="s">
        <v>85</v>
      </c>
      <c r="B7" s="12" t="s">
        <v>42</v>
      </c>
      <c r="C7" s="13" t="s">
        <v>19</v>
      </c>
      <c r="D7" s="14">
        <v>-135.97999999999999</v>
      </c>
      <c r="E7" s="19" t="s">
        <v>86</v>
      </c>
      <c r="F7" s="16"/>
      <c r="G7" s="17"/>
      <c r="H7" s="19" t="s">
        <v>87</v>
      </c>
    </row>
    <row r="8" spans="1:8" s="18" customFormat="1" ht="15.75" x14ac:dyDescent="0.25">
      <c r="A8" s="37" t="s">
        <v>88</v>
      </c>
      <c r="B8" s="12" t="s">
        <v>42</v>
      </c>
      <c r="C8" s="13" t="s">
        <v>19</v>
      </c>
      <c r="D8" s="14">
        <v>-13.87</v>
      </c>
      <c r="E8" s="19" t="s">
        <v>89</v>
      </c>
      <c r="F8" s="16" t="s">
        <v>20</v>
      </c>
      <c r="G8" s="17">
        <f t="shared" ref="G8:G16" si="0">$B$2</f>
        <v>0</v>
      </c>
      <c r="H8" s="15" t="s">
        <v>90</v>
      </c>
    </row>
    <row r="9" spans="1:8" s="18" customFormat="1" ht="15.75" x14ac:dyDescent="0.25">
      <c r="A9" s="37" t="s">
        <v>91</v>
      </c>
      <c r="B9" s="12" t="s">
        <v>43</v>
      </c>
      <c r="C9" s="13">
        <v>9</v>
      </c>
      <c r="D9" s="14">
        <v>-99.34</v>
      </c>
      <c r="E9" s="19" t="s">
        <v>44</v>
      </c>
      <c r="F9" s="16" t="s">
        <v>20</v>
      </c>
      <c r="G9" s="17">
        <f t="shared" si="0"/>
        <v>0</v>
      </c>
      <c r="H9" s="19" t="s">
        <v>45</v>
      </c>
    </row>
    <row r="10" spans="1:8" s="18" customFormat="1" ht="15.75" x14ac:dyDescent="0.25">
      <c r="A10" s="37" t="s">
        <v>92</v>
      </c>
      <c r="B10" s="12" t="s">
        <v>42</v>
      </c>
      <c r="C10" s="13" t="s">
        <v>19</v>
      </c>
      <c r="D10" s="14">
        <v>-185.22</v>
      </c>
      <c r="E10" s="19" t="s">
        <v>93</v>
      </c>
      <c r="F10" s="16" t="s">
        <v>20</v>
      </c>
      <c r="G10" s="17">
        <f t="shared" si="0"/>
        <v>0</v>
      </c>
      <c r="H10" s="19" t="s">
        <v>94</v>
      </c>
    </row>
    <row r="11" spans="1:8" s="18" customFormat="1" ht="15.75" x14ac:dyDescent="0.25">
      <c r="A11" s="37" t="s">
        <v>95</v>
      </c>
      <c r="B11" s="12" t="s">
        <v>42</v>
      </c>
      <c r="C11" s="13" t="s">
        <v>19</v>
      </c>
      <c r="D11" s="14">
        <v>-100</v>
      </c>
      <c r="E11" s="19" t="s">
        <v>96</v>
      </c>
      <c r="F11" s="16" t="s">
        <v>20</v>
      </c>
      <c r="G11" s="17">
        <f t="shared" si="0"/>
        <v>0</v>
      </c>
      <c r="H11" s="19" t="s">
        <v>97</v>
      </c>
    </row>
    <row r="12" spans="1:8" s="18" customFormat="1" ht="15.75" x14ac:dyDescent="0.25">
      <c r="A12" s="37" t="s">
        <v>98</v>
      </c>
      <c r="B12" s="39" t="s">
        <v>42</v>
      </c>
      <c r="C12" s="13" t="s">
        <v>19</v>
      </c>
      <c r="D12" s="14">
        <v>-24.52</v>
      </c>
      <c r="E12" s="19" t="s">
        <v>46</v>
      </c>
      <c r="F12" s="16" t="s">
        <v>20</v>
      </c>
      <c r="G12" s="17">
        <f t="shared" si="0"/>
        <v>0</v>
      </c>
      <c r="H12" s="19" t="s">
        <v>99</v>
      </c>
    </row>
    <row r="13" spans="1:8" s="18" customFormat="1" ht="15.75" x14ac:dyDescent="0.25">
      <c r="A13" s="37"/>
      <c r="B13" s="39"/>
      <c r="C13" s="13"/>
      <c r="D13" s="14"/>
      <c r="E13" s="19"/>
      <c r="F13" s="16" t="s">
        <v>20</v>
      </c>
      <c r="G13" s="17">
        <f t="shared" si="0"/>
        <v>0</v>
      </c>
      <c r="H13" s="3"/>
    </row>
    <row r="14" spans="1:8" s="18" customFormat="1" ht="15.75" x14ac:dyDescent="0.25">
      <c r="A14" s="37"/>
      <c r="B14" s="39"/>
      <c r="C14" s="13"/>
      <c r="D14" s="14"/>
      <c r="E14" s="19"/>
      <c r="F14" s="16" t="s">
        <v>20</v>
      </c>
      <c r="G14" s="17">
        <f t="shared" si="0"/>
        <v>0</v>
      </c>
      <c r="H14" s="19"/>
    </row>
    <row r="15" spans="1:8" s="18" customFormat="1" ht="15.75" x14ac:dyDescent="0.25">
      <c r="A15" s="11"/>
      <c r="B15" s="25"/>
      <c r="C15" s="13"/>
      <c r="D15" s="14"/>
      <c r="E15" s="19"/>
      <c r="F15" s="16" t="s">
        <v>20</v>
      </c>
      <c r="G15" s="17">
        <f t="shared" si="0"/>
        <v>0</v>
      </c>
      <c r="H15" s="19"/>
    </row>
    <row r="16" spans="1:8" s="18" customFormat="1" ht="16.5" thickBot="1" x14ac:dyDescent="0.3">
      <c r="A16" s="26"/>
      <c r="B16" s="27"/>
      <c r="C16" s="13"/>
      <c r="D16" s="28"/>
      <c r="E16" s="19"/>
      <c r="F16" s="16" t="s">
        <v>20</v>
      </c>
      <c r="G16" s="17">
        <f t="shared" si="0"/>
        <v>0</v>
      </c>
      <c r="H16" s="19"/>
    </row>
    <row r="17" spans="1:4" ht="24.75" thickBot="1" x14ac:dyDescent="0.45">
      <c r="A17" s="29" t="s">
        <v>21</v>
      </c>
      <c r="B17" s="30"/>
      <c r="C17" s="30"/>
      <c r="D17" s="31">
        <f>SUM(D6:D16)</f>
        <v>-742.88</v>
      </c>
    </row>
    <row r="18" spans="1:4" ht="15.75" thickBot="1" x14ac:dyDescent="0.3"/>
    <row r="19" spans="1:4" ht="24.75" thickBot="1" x14ac:dyDescent="0.45">
      <c r="A19" s="32" t="s">
        <v>22</v>
      </c>
      <c r="B19" s="30" t="s">
        <v>23</v>
      </c>
      <c r="C19" s="30"/>
      <c r="D19" s="33">
        <v>-742.88</v>
      </c>
    </row>
    <row r="20" spans="1:4" ht="15.75" thickBot="1" x14ac:dyDescent="0.3"/>
    <row r="21" spans="1:4" ht="24.75" thickBot="1" x14ac:dyDescent="0.45">
      <c r="A21" s="29" t="s">
        <v>24</v>
      </c>
      <c r="B21" s="30" t="s">
        <v>25</v>
      </c>
      <c r="C21" s="30"/>
      <c r="D21" s="31">
        <f>D17-D19</f>
        <v>0</v>
      </c>
    </row>
  </sheetData>
  <mergeCells count="1">
    <mergeCell ref="A1:B1"/>
  </mergeCells>
  <conditionalFormatting sqref="D21">
    <cfRule type="cellIs" dxfId="38" priority="1" operator="greaterThanOrEqual">
      <formula>0.01</formula>
    </cfRule>
    <cfRule type="cellIs" dxfId="37" priority="2" operator="lessThanOrEqual">
      <formula>-0.01</formula>
    </cfRule>
    <cfRule type="cellIs" dxfId="36" priority="3" operator="between">
      <formula>-0.01</formula>
      <formula>0.01</formula>
    </cfRule>
  </conditionalFormatting>
  <dataValidations count="1">
    <dataValidation type="textLength" operator="lessThanOrEqual" allowBlank="1" showInputMessage="1" showErrorMessage="1" sqref="E4:E1048576" xr:uid="{1CA32333-CB37-453B-899E-3E0B26248617}">
      <formula1>28</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5D38D-D1F8-442C-82E3-57E2BFE8659C}">
  <dimension ref="A1:H21"/>
  <sheetViews>
    <sheetView workbookViewId="0">
      <selection activeCell="B2" sqref="B2"/>
    </sheetView>
  </sheetViews>
  <sheetFormatPr defaultColWidth="9.42578125" defaultRowHeight="15" x14ac:dyDescent="0.25"/>
  <cols>
    <col min="1" max="1" width="34.85546875" customWidth="1"/>
    <col min="2" max="2" width="37.5703125" bestFit="1" customWidth="1"/>
    <col min="3" max="3" width="20.85546875" customWidth="1"/>
    <col min="4" max="4" width="23.85546875" customWidth="1"/>
    <col min="5" max="5" width="29.85546875" bestFit="1" customWidth="1"/>
    <col min="6" max="6" width="20.85546875" customWidth="1"/>
    <col min="7" max="7" width="20.5703125" bestFit="1" customWidth="1"/>
    <col min="8" max="8" width="57.42578125" customWidth="1"/>
    <col min="9" max="9" width="12" bestFit="1" customWidth="1"/>
    <col min="10" max="10" width="11.7109375" bestFit="1" customWidth="1"/>
    <col min="11" max="11" width="18" bestFit="1" customWidth="1"/>
    <col min="12" max="16" width="12.140625" bestFit="1" customWidth="1"/>
    <col min="17" max="17" width="19.42578125" bestFit="1" customWidth="1"/>
  </cols>
  <sheetData>
    <row r="1" spans="1:8" ht="24" x14ac:dyDescent="0.4">
      <c r="A1" s="51" t="s">
        <v>0</v>
      </c>
      <c r="B1" s="51"/>
      <c r="D1" s="2" t="s">
        <v>1</v>
      </c>
    </row>
    <row r="2" spans="1:8" ht="24" x14ac:dyDescent="0.4">
      <c r="A2" s="1" t="s">
        <v>2</v>
      </c>
      <c r="B2" s="5"/>
    </row>
    <row r="3" spans="1:8" ht="15.75" x14ac:dyDescent="0.25">
      <c r="A3" s="4" t="s">
        <v>3</v>
      </c>
      <c r="B3" s="5" t="s">
        <v>54</v>
      </c>
    </row>
    <row r="4" spans="1:8" ht="78.75" x14ac:dyDescent="0.25">
      <c r="A4" s="6" t="s">
        <v>4</v>
      </c>
      <c r="B4" s="6" t="s">
        <v>5</v>
      </c>
      <c r="C4" s="7" t="s">
        <v>6</v>
      </c>
      <c r="D4" s="6" t="s">
        <v>7</v>
      </c>
      <c r="E4" s="6" t="s">
        <v>8</v>
      </c>
      <c r="F4" s="8" t="s">
        <v>9</v>
      </c>
      <c r="G4" s="8" t="s">
        <v>9</v>
      </c>
      <c r="H4" s="9" t="s">
        <v>10</v>
      </c>
    </row>
    <row r="5" spans="1:8" x14ac:dyDescent="0.25">
      <c r="A5" s="10" t="s">
        <v>11</v>
      </c>
      <c r="B5" s="10" t="s">
        <v>12</v>
      </c>
      <c r="C5" s="10" t="s">
        <v>13</v>
      </c>
      <c r="D5" s="10" t="s">
        <v>14</v>
      </c>
      <c r="E5" s="10" t="s">
        <v>15</v>
      </c>
      <c r="F5" s="10" t="s">
        <v>16</v>
      </c>
      <c r="G5" s="10" t="s">
        <v>17</v>
      </c>
      <c r="H5" s="10" t="s">
        <v>18</v>
      </c>
    </row>
    <row r="6" spans="1:8" s="18" customFormat="1" ht="15.75" x14ac:dyDescent="0.25">
      <c r="A6" s="11">
        <v>46010</v>
      </c>
      <c r="B6" s="48" t="s">
        <v>57</v>
      </c>
      <c r="C6" s="13" t="s">
        <v>19</v>
      </c>
      <c r="D6" s="14">
        <v>-4.99</v>
      </c>
      <c r="E6" s="19" t="s">
        <v>58</v>
      </c>
      <c r="F6" s="16" t="s">
        <v>20</v>
      </c>
      <c r="G6" s="17">
        <f>$B$2</f>
        <v>0</v>
      </c>
      <c r="H6" s="15"/>
    </row>
    <row r="7" spans="1:8" s="18" customFormat="1" ht="15.75" x14ac:dyDescent="0.25">
      <c r="A7" s="11">
        <v>46010</v>
      </c>
      <c r="B7" s="48" t="s">
        <v>57</v>
      </c>
      <c r="C7" s="13" t="s">
        <v>19</v>
      </c>
      <c r="D7" s="14">
        <v>-2.1</v>
      </c>
      <c r="E7" s="19" t="s">
        <v>59</v>
      </c>
      <c r="F7" s="16" t="s">
        <v>20</v>
      </c>
      <c r="G7" s="17">
        <f t="shared" ref="G7:G16" si="0">$B$2</f>
        <v>0</v>
      </c>
      <c r="H7" s="19"/>
    </row>
    <row r="8" spans="1:8" s="18" customFormat="1" ht="15.75" x14ac:dyDescent="0.25">
      <c r="A8" s="11">
        <v>46028</v>
      </c>
      <c r="B8" s="48" t="s">
        <v>57</v>
      </c>
      <c r="C8" s="13" t="s">
        <v>19</v>
      </c>
      <c r="D8" s="14">
        <v>-10.37</v>
      </c>
      <c r="E8" s="19" t="s">
        <v>60</v>
      </c>
      <c r="F8" s="16" t="s">
        <v>20</v>
      </c>
      <c r="G8" s="17">
        <f t="shared" si="0"/>
        <v>0</v>
      </c>
      <c r="H8" s="19"/>
    </row>
    <row r="9" spans="1:8" s="18" customFormat="1" ht="15.75" x14ac:dyDescent="0.25">
      <c r="A9" s="11">
        <v>46013</v>
      </c>
      <c r="B9" s="48" t="s">
        <v>57</v>
      </c>
      <c r="C9" s="13" t="s">
        <v>19</v>
      </c>
      <c r="D9" s="14">
        <v>15.98</v>
      </c>
      <c r="E9" s="19" t="s">
        <v>61</v>
      </c>
      <c r="F9" s="16" t="s">
        <v>20</v>
      </c>
      <c r="G9" s="17">
        <f t="shared" si="0"/>
        <v>0</v>
      </c>
      <c r="H9" s="19"/>
    </row>
    <row r="10" spans="1:8" s="18" customFormat="1" ht="15.75" x14ac:dyDescent="0.25">
      <c r="A10" s="11"/>
      <c r="B10" s="25"/>
      <c r="C10" s="13"/>
      <c r="D10" s="14"/>
      <c r="E10" s="19"/>
      <c r="F10" s="16" t="s">
        <v>20</v>
      </c>
      <c r="G10" s="17">
        <f t="shared" si="0"/>
        <v>0</v>
      </c>
      <c r="H10" s="19"/>
    </row>
    <row r="11" spans="1:8" s="18" customFormat="1" ht="15.75" x14ac:dyDescent="0.25">
      <c r="A11" s="11"/>
      <c r="B11" s="25"/>
      <c r="C11" s="13"/>
      <c r="D11" s="14"/>
      <c r="E11" s="19"/>
      <c r="F11" s="16" t="s">
        <v>20</v>
      </c>
      <c r="G11" s="17">
        <f t="shared" si="0"/>
        <v>0</v>
      </c>
      <c r="H11" s="19"/>
    </row>
    <row r="12" spans="1:8" s="18" customFormat="1" ht="15.75" x14ac:dyDescent="0.25">
      <c r="A12" s="11"/>
      <c r="B12" s="25"/>
      <c r="C12" s="13"/>
      <c r="D12" s="14"/>
      <c r="E12" s="19"/>
      <c r="F12" s="16" t="s">
        <v>20</v>
      </c>
      <c r="G12" s="17">
        <f t="shared" si="0"/>
        <v>0</v>
      </c>
      <c r="H12" s="3"/>
    </row>
    <row r="13" spans="1:8" s="18" customFormat="1" ht="15.75" x14ac:dyDescent="0.25">
      <c r="A13" s="11"/>
      <c r="B13" s="25"/>
      <c r="C13" s="13"/>
      <c r="D13" s="14"/>
      <c r="E13" s="19"/>
      <c r="F13" s="16" t="s">
        <v>20</v>
      </c>
      <c r="G13" s="17">
        <f t="shared" si="0"/>
        <v>0</v>
      </c>
      <c r="H13" s="3"/>
    </row>
    <row r="14" spans="1:8" s="18" customFormat="1" ht="15.75" x14ac:dyDescent="0.25">
      <c r="A14" s="11"/>
      <c r="B14" s="25"/>
      <c r="C14" s="13"/>
      <c r="D14" s="14"/>
      <c r="E14" s="19"/>
      <c r="F14" s="16" t="s">
        <v>20</v>
      </c>
      <c r="G14" s="17">
        <f t="shared" si="0"/>
        <v>0</v>
      </c>
      <c r="H14" s="19"/>
    </row>
    <row r="15" spans="1:8" s="18" customFormat="1" ht="15.75" x14ac:dyDescent="0.25">
      <c r="A15" s="11"/>
      <c r="B15" s="25"/>
      <c r="C15" s="13"/>
      <c r="D15" s="14"/>
      <c r="E15" s="19"/>
      <c r="F15" s="16" t="s">
        <v>20</v>
      </c>
      <c r="G15" s="17">
        <f t="shared" si="0"/>
        <v>0</v>
      </c>
      <c r="H15" s="19"/>
    </row>
    <row r="16" spans="1:8" s="18" customFormat="1" ht="16.5" thickBot="1" x14ac:dyDescent="0.3">
      <c r="A16" s="26"/>
      <c r="B16" s="27"/>
      <c r="C16" s="13"/>
      <c r="D16" s="28"/>
      <c r="E16" s="19"/>
      <c r="F16" s="16" t="s">
        <v>20</v>
      </c>
      <c r="G16" s="17">
        <f t="shared" si="0"/>
        <v>0</v>
      </c>
      <c r="H16" s="19"/>
    </row>
    <row r="17" spans="1:4" ht="24.75" thickBot="1" x14ac:dyDescent="0.45">
      <c r="A17" s="29" t="s">
        <v>21</v>
      </c>
      <c r="B17" s="30"/>
      <c r="C17" s="30"/>
      <c r="D17" s="31">
        <f>SUM(D6:D16)</f>
        <v>-1.4800000000000004</v>
      </c>
    </row>
    <row r="18" spans="1:4" ht="15.75" thickBot="1" x14ac:dyDescent="0.3"/>
    <row r="19" spans="1:4" ht="24.75" thickBot="1" x14ac:dyDescent="0.45">
      <c r="A19" s="32" t="s">
        <v>22</v>
      </c>
      <c r="B19" s="30" t="s">
        <v>23</v>
      </c>
      <c r="C19" s="30"/>
      <c r="D19" s="33">
        <v>-1.48</v>
      </c>
    </row>
    <row r="20" spans="1:4" ht="15.75" thickBot="1" x14ac:dyDescent="0.3"/>
    <row r="21" spans="1:4" ht="24.75" thickBot="1" x14ac:dyDescent="0.45">
      <c r="A21" s="29" t="s">
        <v>24</v>
      </c>
      <c r="B21" s="30" t="s">
        <v>25</v>
      </c>
      <c r="C21" s="30"/>
      <c r="D21" s="31">
        <f>D17-D19</f>
        <v>0</v>
      </c>
    </row>
  </sheetData>
  <mergeCells count="1">
    <mergeCell ref="A1:B1"/>
  </mergeCells>
  <conditionalFormatting sqref="D21">
    <cfRule type="cellIs" dxfId="35" priority="1" operator="greaterThanOrEqual">
      <formula>0.01</formula>
    </cfRule>
    <cfRule type="cellIs" dxfId="34" priority="2" operator="lessThanOrEqual">
      <formula>-0.01</formula>
    </cfRule>
    <cfRule type="cellIs" dxfId="33" priority="3" operator="between">
      <formula>-0.01</formula>
      <formula>0.01</formula>
    </cfRule>
  </conditionalFormatting>
  <dataValidations count="1">
    <dataValidation type="textLength" operator="lessThanOrEqual" allowBlank="1" showInputMessage="1" showErrorMessage="1" sqref="E4:E1048576" xr:uid="{BA268E7B-74C2-45FD-AF7C-ACAC41642CB3}">
      <formula1>28</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418FD-5D62-4405-BE7A-44FA8D05A82D}">
  <dimension ref="A1:H21"/>
  <sheetViews>
    <sheetView workbookViewId="0">
      <selection activeCell="H12" sqref="H12"/>
    </sheetView>
  </sheetViews>
  <sheetFormatPr defaultColWidth="9.42578125" defaultRowHeight="15" x14ac:dyDescent="0.25"/>
  <cols>
    <col min="1" max="1" width="34.85546875" customWidth="1"/>
    <col min="2" max="2" width="37.5703125" bestFit="1" customWidth="1"/>
    <col min="3" max="3" width="20.85546875" customWidth="1"/>
    <col min="4" max="4" width="23.85546875" customWidth="1"/>
    <col min="5" max="5" width="29.85546875" bestFit="1" customWidth="1"/>
    <col min="6" max="6" width="20.85546875" customWidth="1"/>
    <col min="7" max="7" width="20.5703125" bestFit="1" customWidth="1"/>
    <col min="8" max="8" width="57.42578125" customWidth="1"/>
    <col min="9" max="9" width="12" bestFit="1" customWidth="1"/>
    <col min="10" max="10" width="11.7109375" bestFit="1" customWidth="1"/>
    <col min="11" max="11" width="18" bestFit="1" customWidth="1"/>
    <col min="12" max="16" width="12.140625" bestFit="1" customWidth="1"/>
    <col min="17" max="17" width="19.42578125" bestFit="1" customWidth="1"/>
  </cols>
  <sheetData>
    <row r="1" spans="1:8" ht="24" x14ac:dyDescent="0.4">
      <c r="A1" s="51" t="s">
        <v>0</v>
      </c>
      <c r="B1" s="51"/>
      <c r="D1" s="2" t="s">
        <v>1</v>
      </c>
    </row>
    <row r="2" spans="1:8" ht="24" x14ac:dyDescent="0.4">
      <c r="A2" s="1" t="s">
        <v>2</v>
      </c>
      <c r="B2" s="3"/>
    </row>
    <row r="3" spans="1:8" ht="15.75" x14ac:dyDescent="0.25">
      <c r="A3" s="4" t="s">
        <v>3</v>
      </c>
      <c r="B3" s="5" t="s">
        <v>47</v>
      </c>
    </row>
    <row r="4" spans="1:8" ht="78.75" x14ac:dyDescent="0.25">
      <c r="A4" s="6" t="s">
        <v>4</v>
      </c>
      <c r="B4" s="6" t="s">
        <v>5</v>
      </c>
      <c r="C4" s="7" t="s">
        <v>6</v>
      </c>
      <c r="D4" s="6" t="s">
        <v>7</v>
      </c>
      <c r="E4" s="6" t="s">
        <v>8</v>
      </c>
      <c r="F4" s="8" t="s">
        <v>9</v>
      </c>
      <c r="G4" s="8" t="s">
        <v>9</v>
      </c>
      <c r="H4" s="9" t="s">
        <v>10</v>
      </c>
    </row>
    <row r="5" spans="1:8" x14ac:dyDescent="0.25">
      <c r="A5" s="10" t="s">
        <v>11</v>
      </c>
      <c r="B5" s="10" t="s">
        <v>12</v>
      </c>
      <c r="C5" s="10" t="s">
        <v>13</v>
      </c>
      <c r="D5" s="10" t="s">
        <v>14</v>
      </c>
      <c r="E5" s="10" t="s">
        <v>15</v>
      </c>
      <c r="F5" s="10" t="s">
        <v>16</v>
      </c>
      <c r="G5" s="10" t="s">
        <v>17</v>
      </c>
      <c r="H5" s="10" t="s">
        <v>18</v>
      </c>
    </row>
    <row r="6" spans="1:8" s="18" customFormat="1" ht="15.75" x14ac:dyDescent="0.25">
      <c r="A6" s="11">
        <v>46028</v>
      </c>
      <c r="B6" s="24" t="s">
        <v>69</v>
      </c>
      <c r="C6" s="13" t="s">
        <v>33</v>
      </c>
      <c r="D6" s="14">
        <v>-279</v>
      </c>
      <c r="E6" s="15" t="s">
        <v>70</v>
      </c>
      <c r="F6" s="16" t="s">
        <v>20</v>
      </c>
      <c r="G6" s="17">
        <f>$B$2</f>
        <v>0</v>
      </c>
      <c r="H6" s="15" t="s">
        <v>111</v>
      </c>
    </row>
    <row r="7" spans="1:8" s="18" customFormat="1" ht="15.75" x14ac:dyDescent="0.25">
      <c r="A7" s="11">
        <v>46368</v>
      </c>
      <c r="B7" s="50" t="s">
        <v>71</v>
      </c>
      <c r="C7" s="13" t="s">
        <v>19</v>
      </c>
      <c r="D7" s="14">
        <v>-210</v>
      </c>
      <c r="E7" s="19" t="s">
        <v>72</v>
      </c>
      <c r="F7" s="16"/>
      <c r="G7" s="17"/>
      <c r="H7" s="19" t="s">
        <v>114</v>
      </c>
    </row>
    <row r="8" spans="1:8" s="18" customFormat="1" ht="15.75" x14ac:dyDescent="0.25">
      <c r="A8" s="11"/>
      <c r="B8" s="25"/>
      <c r="C8" s="13"/>
      <c r="D8" s="14"/>
      <c r="E8" s="19"/>
      <c r="F8" s="16"/>
      <c r="G8" s="17"/>
      <c r="H8" s="19"/>
    </row>
    <row r="9" spans="1:8" s="18" customFormat="1" ht="15.75" x14ac:dyDescent="0.25">
      <c r="A9" s="11"/>
      <c r="B9" s="25"/>
      <c r="C9" s="13"/>
      <c r="D9" s="14"/>
      <c r="E9" s="19"/>
      <c r="F9" s="16"/>
      <c r="G9" s="17"/>
      <c r="H9" s="19"/>
    </row>
    <row r="10" spans="1:8" s="18" customFormat="1" ht="15.75" x14ac:dyDescent="0.25">
      <c r="A10" s="11"/>
      <c r="B10" s="25"/>
      <c r="C10" s="13"/>
      <c r="D10" s="14"/>
      <c r="E10" s="19"/>
      <c r="F10" s="16"/>
      <c r="G10" s="17"/>
      <c r="H10" s="19"/>
    </row>
    <row r="11" spans="1:8" s="18" customFormat="1" ht="15.75" x14ac:dyDescent="0.25">
      <c r="A11" s="11"/>
      <c r="B11" s="25"/>
      <c r="C11" s="13"/>
      <c r="D11" s="14"/>
      <c r="E11" s="19"/>
      <c r="F11" s="16"/>
      <c r="G11" s="17"/>
      <c r="H11" s="19"/>
    </row>
    <row r="12" spans="1:8" s="18" customFormat="1" ht="15.75" x14ac:dyDescent="0.25">
      <c r="A12" s="11"/>
      <c r="B12" s="25"/>
      <c r="C12" s="13"/>
      <c r="D12" s="14"/>
      <c r="E12" s="19"/>
      <c r="F12" s="16"/>
      <c r="G12" s="17"/>
      <c r="H12" s="3"/>
    </row>
    <row r="13" spans="1:8" s="18" customFormat="1" ht="15.75" x14ac:dyDescent="0.25">
      <c r="A13" s="11"/>
      <c r="B13" s="25"/>
      <c r="C13" s="13"/>
      <c r="D13" s="14"/>
      <c r="E13" s="19"/>
      <c r="F13" s="16"/>
      <c r="G13" s="17"/>
      <c r="H13" s="3"/>
    </row>
    <row r="14" spans="1:8" s="18" customFormat="1" ht="15.75" x14ac:dyDescent="0.25">
      <c r="A14" s="11"/>
      <c r="B14" s="25"/>
      <c r="C14" s="13"/>
      <c r="D14" s="14"/>
      <c r="E14" s="19"/>
      <c r="F14" s="16"/>
      <c r="G14" s="17"/>
      <c r="H14" s="19"/>
    </row>
    <row r="15" spans="1:8" s="18" customFormat="1" ht="15.75" x14ac:dyDescent="0.25">
      <c r="A15" s="11"/>
      <c r="B15" s="25"/>
      <c r="C15" s="13"/>
      <c r="D15" s="14"/>
      <c r="E15" s="19"/>
      <c r="F15" s="16"/>
      <c r="G15" s="17"/>
      <c r="H15" s="19"/>
    </row>
    <row r="16" spans="1:8" s="18" customFormat="1" ht="16.5" thickBot="1" x14ac:dyDescent="0.3">
      <c r="A16" s="26"/>
      <c r="B16" s="27"/>
      <c r="C16" s="13"/>
      <c r="D16" s="28"/>
      <c r="E16" s="19"/>
      <c r="F16" s="16"/>
      <c r="G16" s="17"/>
      <c r="H16" s="19"/>
    </row>
    <row r="17" spans="1:4" ht="24.75" thickBot="1" x14ac:dyDescent="0.45">
      <c r="A17" s="29" t="s">
        <v>21</v>
      </c>
      <c r="B17" s="30"/>
      <c r="C17" s="30"/>
      <c r="D17" s="31">
        <f>SUM(D6:D16)</f>
        <v>-489</v>
      </c>
    </row>
    <row r="18" spans="1:4" ht="15.75" thickBot="1" x14ac:dyDescent="0.3"/>
    <row r="19" spans="1:4" ht="24.75" thickBot="1" x14ac:dyDescent="0.45">
      <c r="A19" s="32" t="s">
        <v>22</v>
      </c>
      <c r="B19" s="30" t="s">
        <v>23</v>
      </c>
      <c r="C19" s="30"/>
      <c r="D19" s="33">
        <v>-489</v>
      </c>
    </row>
    <row r="20" spans="1:4" ht="15.75" thickBot="1" x14ac:dyDescent="0.3"/>
    <row r="21" spans="1:4" ht="24.75" thickBot="1" x14ac:dyDescent="0.45">
      <c r="A21" s="29" t="s">
        <v>24</v>
      </c>
      <c r="B21" s="30" t="s">
        <v>25</v>
      </c>
      <c r="C21" s="30"/>
      <c r="D21" s="31">
        <f>D17-D19</f>
        <v>0</v>
      </c>
    </row>
  </sheetData>
  <mergeCells count="1">
    <mergeCell ref="A1:B1"/>
  </mergeCells>
  <conditionalFormatting sqref="D21">
    <cfRule type="cellIs" dxfId="32" priority="1" operator="greaterThanOrEqual">
      <formula>0.01</formula>
    </cfRule>
    <cfRule type="cellIs" dxfId="31" priority="2" operator="lessThanOrEqual">
      <formula>-0.01</formula>
    </cfRule>
    <cfRule type="cellIs" dxfId="30" priority="3" operator="between">
      <formula>-0.01</formula>
      <formula>0.01</formula>
    </cfRule>
  </conditionalFormatting>
  <dataValidations count="1">
    <dataValidation type="textLength" operator="lessThanOrEqual" allowBlank="1" showInputMessage="1" showErrorMessage="1" sqref="E4:E1048576" xr:uid="{D3D05A70-C2A2-44EA-8391-28F96D850FC4}">
      <formula1>28</formula1>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716CA-93D8-45F4-8193-CE2216B968E1}">
  <dimension ref="A1:H11"/>
  <sheetViews>
    <sheetView workbookViewId="0">
      <selection activeCell="B2" sqref="B2"/>
    </sheetView>
  </sheetViews>
  <sheetFormatPr defaultColWidth="9.42578125" defaultRowHeight="15" x14ac:dyDescent="0.25"/>
  <cols>
    <col min="1" max="1" width="34.85546875" customWidth="1"/>
    <col min="2" max="2" width="37.5703125" bestFit="1" customWidth="1"/>
    <col min="3" max="3" width="20.85546875" customWidth="1"/>
    <col min="4" max="4" width="23.85546875" customWidth="1"/>
    <col min="5" max="5" width="29.85546875" bestFit="1" customWidth="1"/>
    <col min="6" max="6" width="20.85546875" customWidth="1"/>
    <col min="7" max="7" width="20.5703125" bestFit="1" customWidth="1"/>
    <col min="8" max="8" width="57.42578125" customWidth="1"/>
    <col min="9" max="9" width="12" bestFit="1" customWidth="1"/>
    <col min="10" max="10" width="11.7109375" bestFit="1" customWidth="1"/>
    <col min="11" max="11" width="18" bestFit="1" customWidth="1"/>
    <col min="12" max="16" width="12.140625" bestFit="1" customWidth="1"/>
    <col min="17" max="17" width="19.42578125" bestFit="1" customWidth="1"/>
  </cols>
  <sheetData>
    <row r="1" spans="1:8" ht="24" x14ac:dyDescent="0.4">
      <c r="A1" s="51" t="s">
        <v>0</v>
      </c>
      <c r="B1" s="51"/>
      <c r="D1" s="2" t="s">
        <v>1</v>
      </c>
    </row>
    <row r="2" spans="1:8" ht="24" x14ac:dyDescent="0.4">
      <c r="A2" s="1" t="s">
        <v>2</v>
      </c>
      <c r="B2" s="41"/>
    </row>
    <row r="3" spans="1:8" ht="15.75" x14ac:dyDescent="0.25">
      <c r="A3" s="4" t="s">
        <v>3</v>
      </c>
      <c r="B3" s="5" t="s">
        <v>54</v>
      </c>
    </row>
    <row r="4" spans="1:8" ht="78.75" x14ac:dyDescent="0.25">
      <c r="A4" s="6" t="s">
        <v>4</v>
      </c>
      <c r="B4" s="6" t="s">
        <v>5</v>
      </c>
      <c r="C4" s="7" t="s">
        <v>6</v>
      </c>
      <c r="D4" s="6" t="s">
        <v>7</v>
      </c>
      <c r="E4" s="6" t="s">
        <v>8</v>
      </c>
      <c r="F4" s="8" t="s">
        <v>9</v>
      </c>
      <c r="G4" s="8" t="s">
        <v>9</v>
      </c>
      <c r="H4" s="9" t="s">
        <v>10</v>
      </c>
    </row>
    <row r="5" spans="1:8" x14ac:dyDescent="0.25">
      <c r="A5" s="10" t="s">
        <v>11</v>
      </c>
      <c r="B5" s="10" t="s">
        <v>12</v>
      </c>
      <c r="C5" s="10" t="s">
        <v>13</v>
      </c>
      <c r="D5" s="10" t="s">
        <v>14</v>
      </c>
      <c r="E5" s="10" t="s">
        <v>15</v>
      </c>
      <c r="F5" s="10" t="s">
        <v>16</v>
      </c>
      <c r="G5" s="10" t="s">
        <v>17</v>
      </c>
      <c r="H5" s="10" t="s">
        <v>18</v>
      </c>
    </row>
    <row r="6" spans="1:8" s="18" customFormat="1" ht="15.75" x14ac:dyDescent="0.25">
      <c r="A6" s="11">
        <v>46008</v>
      </c>
      <c r="B6" s="12" t="s">
        <v>66</v>
      </c>
      <c r="C6" s="13">
        <v>9</v>
      </c>
      <c r="D6" s="14">
        <v>-25</v>
      </c>
      <c r="E6" s="19" t="s">
        <v>100</v>
      </c>
      <c r="F6" s="16" t="s">
        <v>20</v>
      </c>
      <c r="G6" s="17">
        <f>$B$2</f>
        <v>0</v>
      </c>
      <c r="H6" s="19"/>
    </row>
    <row r="7" spans="1:8" s="18" customFormat="1" ht="15.75" x14ac:dyDescent="0.25">
      <c r="A7" s="11">
        <v>46024</v>
      </c>
      <c r="B7" s="12" t="s">
        <v>101</v>
      </c>
      <c r="C7" s="13">
        <v>9</v>
      </c>
      <c r="D7" s="14">
        <v>-180</v>
      </c>
      <c r="E7" s="19" t="s">
        <v>102</v>
      </c>
      <c r="F7" s="16" t="s">
        <v>20</v>
      </c>
      <c r="G7" s="17">
        <f>$B$2</f>
        <v>0</v>
      </c>
      <c r="H7" s="19" t="s">
        <v>103</v>
      </c>
    </row>
    <row r="8" spans="1:8" ht="15.75" thickBot="1" x14ac:dyDescent="0.3"/>
    <row r="9" spans="1:8" ht="24.75" thickBot="1" x14ac:dyDescent="0.45">
      <c r="A9" s="32" t="s">
        <v>22</v>
      </c>
      <c r="B9" s="30" t="s">
        <v>23</v>
      </c>
      <c r="C9" s="30"/>
      <c r="D9" s="33">
        <v>-205</v>
      </c>
    </row>
    <row r="10" spans="1:8" ht="15.75" thickBot="1" x14ac:dyDescent="0.3"/>
    <row r="11" spans="1:8" ht="24.75" thickBot="1" x14ac:dyDescent="0.45">
      <c r="A11" s="29" t="s">
        <v>24</v>
      </c>
      <c r="B11" s="30" t="s">
        <v>25</v>
      </c>
      <c r="C11" s="30"/>
      <c r="D11" s="31">
        <v>0</v>
      </c>
    </row>
  </sheetData>
  <mergeCells count="1">
    <mergeCell ref="A1:B1"/>
  </mergeCells>
  <conditionalFormatting sqref="D11">
    <cfRule type="cellIs" dxfId="29" priority="1" operator="greaterThanOrEqual">
      <formula>0.01</formula>
    </cfRule>
    <cfRule type="cellIs" dxfId="28" priority="2" operator="lessThanOrEqual">
      <formula>-0.01</formula>
    </cfRule>
    <cfRule type="cellIs" dxfId="27" priority="3" operator="between">
      <formula>-0.01</formula>
      <formula>0.01</formula>
    </cfRule>
  </conditionalFormatting>
  <dataValidations count="1">
    <dataValidation type="textLength" operator="lessThanOrEqual" allowBlank="1" showInputMessage="1" showErrorMessage="1" sqref="E4:E1048576" xr:uid="{1F1B6351-3055-4833-B1B6-2FA8357A75BB}">
      <formula1>28</formula1>
    </dataValidation>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6148D-9BF1-4BFB-B6B7-691AD4B025BF}">
  <dimension ref="A1:H26"/>
  <sheetViews>
    <sheetView workbookViewId="0">
      <selection activeCell="H7" sqref="H7"/>
    </sheetView>
  </sheetViews>
  <sheetFormatPr defaultColWidth="9.42578125" defaultRowHeight="15" x14ac:dyDescent="0.25"/>
  <cols>
    <col min="1" max="1" width="34.85546875" customWidth="1"/>
    <col min="2" max="2" width="37.5703125" bestFit="1" customWidth="1"/>
    <col min="3" max="3" width="20.85546875" customWidth="1"/>
    <col min="4" max="4" width="23.85546875" customWidth="1"/>
    <col min="5" max="5" width="29.85546875" bestFit="1" customWidth="1"/>
    <col min="6" max="6" width="20.85546875" customWidth="1"/>
    <col min="7" max="7" width="20.5703125" bestFit="1" customWidth="1"/>
    <col min="8" max="8" width="57.42578125" customWidth="1"/>
    <col min="9" max="9" width="12" bestFit="1" customWidth="1"/>
    <col min="10" max="10" width="11.7109375" bestFit="1" customWidth="1"/>
    <col min="11" max="11" width="18" bestFit="1" customWidth="1"/>
    <col min="12" max="16" width="12.140625" bestFit="1" customWidth="1"/>
    <col min="17" max="17" width="19.42578125" bestFit="1" customWidth="1"/>
  </cols>
  <sheetData>
    <row r="1" spans="1:8" ht="24" x14ac:dyDescent="0.4">
      <c r="A1" s="51" t="s">
        <v>0</v>
      </c>
      <c r="B1" s="51"/>
      <c r="D1" s="2" t="s">
        <v>1</v>
      </c>
    </row>
    <row r="2" spans="1:8" ht="24" x14ac:dyDescent="0.4">
      <c r="A2" s="1" t="s">
        <v>2</v>
      </c>
      <c r="B2" s="3"/>
    </row>
    <row r="3" spans="1:8" ht="15.75" x14ac:dyDescent="0.25">
      <c r="A3" s="4" t="s">
        <v>3</v>
      </c>
      <c r="B3" s="5" t="s">
        <v>54</v>
      </c>
    </row>
    <row r="4" spans="1:8" ht="78.75" x14ac:dyDescent="0.25">
      <c r="A4" s="6" t="s">
        <v>4</v>
      </c>
      <c r="B4" s="6" t="s">
        <v>5</v>
      </c>
      <c r="C4" s="7" t="s">
        <v>6</v>
      </c>
      <c r="D4" s="6" t="s">
        <v>7</v>
      </c>
      <c r="E4" s="6" t="s">
        <v>8</v>
      </c>
      <c r="F4" s="8" t="s">
        <v>9</v>
      </c>
      <c r="G4" s="8" t="s">
        <v>9</v>
      </c>
      <c r="H4" s="9" t="s">
        <v>10</v>
      </c>
    </row>
    <row r="5" spans="1:8" x14ac:dyDescent="0.25">
      <c r="A5" s="10" t="s">
        <v>11</v>
      </c>
      <c r="B5" s="10" t="s">
        <v>12</v>
      </c>
      <c r="C5" s="10" t="s">
        <v>13</v>
      </c>
      <c r="D5" s="10" t="s">
        <v>14</v>
      </c>
      <c r="E5" s="10" t="s">
        <v>15</v>
      </c>
      <c r="F5" s="10" t="s">
        <v>16</v>
      </c>
      <c r="G5" s="10" t="s">
        <v>17</v>
      </c>
      <c r="H5" s="10" t="s">
        <v>18</v>
      </c>
    </row>
    <row r="6" spans="1:8" s="18" customFormat="1" ht="15.75" x14ac:dyDescent="0.25">
      <c r="A6" s="11">
        <v>46002</v>
      </c>
      <c r="B6" s="34" t="s">
        <v>39</v>
      </c>
      <c r="C6" s="13">
        <v>9</v>
      </c>
      <c r="D6" s="14">
        <v>-21.87</v>
      </c>
      <c r="E6" s="19" t="s">
        <v>40</v>
      </c>
      <c r="F6" s="16" t="s">
        <v>20</v>
      </c>
      <c r="G6" s="17">
        <f>$B$2</f>
        <v>0</v>
      </c>
      <c r="H6" s="19" t="s">
        <v>41</v>
      </c>
    </row>
    <row r="7" spans="1:8" s="18" customFormat="1" ht="15.75" x14ac:dyDescent="0.25">
      <c r="A7" s="11">
        <v>46003</v>
      </c>
      <c r="B7" s="34" t="s">
        <v>66</v>
      </c>
      <c r="C7" s="13">
        <v>9</v>
      </c>
      <c r="D7" s="14">
        <v>-8.99</v>
      </c>
      <c r="E7" s="19" t="s">
        <v>112</v>
      </c>
      <c r="F7" s="16" t="s">
        <v>20</v>
      </c>
      <c r="G7" s="17">
        <f t="shared" ref="G7:G21" si="0">$B$2</f>
        <v>0</v>
      </c>
      <c r="H7" s="19" t="s">
        <v>113</v>
      </c>
    </row>
    <row r="8" spans="1:8" s="18" customFormat="1" ht="15.75" x14ac:dyDescent="0.25">
      <c r="A8" s="11">
        <v>46004</v>
      </c>
      <c r="B8" s="34" t="s">
        <v>39</v>
      </c>
      <c r="C8" s="13">
        <v>9</v>
      </c>
      <c r="D8" s="14">
        <v>-56.75</v>
      </c>
      <c r="E8" s="19" t="s">
        <v>40</v>
      </c>
      <c r="F8" s="16" t="s">
        <v>20</v>
      </c>
      <c r="G8" s="17">
        <f t="shared" si="0"/>
        <v>0</v>
      </c>
      <c r="H8" s="19" t="s">
        <v>41</v>
      </c>
    </row>
    <row r="9" spans="1:8" s="18" customFormat="1" ht="15.75" x14ac:dyDescent="0.25">
      <c r="A9" s="11">
        <v>46009</v>
      </c>
      <c r="B9" s="34" t="s">
        <v>38</v>
      </c>
      <c r="C9" s="13" t="s">
        <v>19</v>
      </c>
      <c r="D9" s="14">
        <v>-60</v>
      </c>
      <c r="E9" s="19" t="s">
        <v>67</v>
      </c>
      <c r="F9" s="16" t="s">
        <v>20</v>
      </c>
      <c r="G9" s="17">
        <f t="shared" si="0"/>
        <v>0</v>
      </c>
      <c r="H9" s="19" t="s">
        <v>68</v>
      </c>
    </row>
    <row r="10" spans="1:8" s="18" customFormat="1" ht="15.75" x14ac:dyDescent="0.25">
      <c r="A10" s="11"/>
      <c r="B10" s="34"/>
      <c r="C10" s="13"/>
      <c r="D10" s="14"/>
      <c r="E10" s="19"/>
      <c r="F10" s="16" t="s">
        <v>20</v>
      </c>
      <c r="G10" s="17">
        <f t="shared" si="0"/>
        <v>0</v>
      </c>
      <c r="H10" s="19"/>
    </row>
    <row r="11" spans="1:8" s="18" customFormat="1" ht="15.75" x14ac:dyDescent="0.25">
      <c r="A11" s="11"/>
      <c r="B11" s="34"/>
      <c r="C11" s="13"/>
      <c r="D11" s="14"/>
      <c r="E11" s="19"/>
      <c r="F11" s="16" t="s">
        <v>20</v>
      </c>
      <c r="G11" s="17">
        <f t="shared" si="0"/>
        <v>0</v>
      </c>
      <c r="H11" s="19"/>
    </row>
    <row r="12" spans="1:8" s="18" customFormat="1" ht="15.75" x14ac:dyDescent="0.25">
      <c r="A12" s="11"/>
      <c r="B12" s="34"/>
      <c r="C12" s="13"/>
      <c r="D12" s="14"/>
      <c r="E12" s="19"/>
      <c r="F12" s="16" t="s">
        <v>20</v>
      </c>
      <c r="G12" s="17">
        <f t="shared" si="0"/>
        <v>0</v>
      </c>
      <c r="H12" s="19"/>
    </row>
    <row r="13" spans="1:8" s="18" customFormat="1" ht="15.75" x14ac:dyDescent="0.25">
      <c r="A13" s="11"/>
      <c r="B13" s="34"/>
      <c r="C13" s="13"/>
      <c r="D13" s="14"/>
      <c r="E13" s="19"/>
      <c r="F13" s="16" t="s">
        <v>20</v>
      </c>
      <c r="G13" s="17">
        <f t="shared" si="0"/>
        <v>0</v>
      </c>
      <c r="H13" s="19"/>
    </row>
    <row r="14" spans="1:8" s="18" customFormat="1" ht="15.75" x14ac:dyDescent="0.25">
      <c r="A14" s="11"/>
      <c r="B14" s="34"/>
      <c r="C14" s="13"/>
      <c r="D14" s="14"/>
      <c r="E14" s="19"/>
      <c r="F14" s="16" t="s">
        <v>20</v>
      </c>
      <c r="G14" s="17">
        <f t="shared" si="0"/>
        <v>0</v>
      </c>
      <c r="H14" s="19"/>
    </row>
    <row r="15" spans="1:8" s="18" customFormat="1" ht="15.75" x14ac:dyDescent="0.25">
      <c r="A15" s="11"/>
      <c r="B15" s="34"/>
      <c r="C15" s="13"/>
      <c r="D15" s="14"/>
      <c r="E15" s="19"/>
      <c r="F15" s="16" t="s">
        <v>20</v>
      </c>
      <c r="G15" s="17">
        <f t="shared" si="0"/>
        <v>0</v>
      </c>
      <c r="H15" s="19"/>
    </row>
    <row r="16" spans="1:8" s="18" customFormat="1" ht="15.75" x14ac:dyDescent="0.25">
      <c r="A16" s="11"/>
      <c r="B16" s="34"/>
      <c r="C16" s="13"/>
      <c r="D16" s="14"/>
      <c r="E16" s="19"/>
      <c r="F16" s="16" t="s">
        <v>20</v>
      </c>
      <c r="G16" s="17">
        <f t="shared" si="0"/>
        <v>0</v>
      </c>
      <c r="H16" s="19"/>
    </row>
    <row r="17" spans="1:8" s="18" customFormat="1" ht="15.75" x14ac:dyDescent="0.25">
      <c r="A17" s="11"/>
      <c r="B17" s="34"/>
      <c r="C17" s="13"/>
      <c r="D17" s="14"/>
      <c r="E17" s="19"/>
      <c r="F17" s="16" t="s">
        <v>20</v>
      </c>
      <c r="G17" s="17">
        <f t="shared" si="0"/>
        <v>0</v>
      </c>
      <c r="H17" s="19"/>
    </row>
    <row r="18" spans="1:8" s="18" customFormat="1" ht="15.75" x14ac:dyDescent="0.25">
      <c r="A18" s="11"/>
      <c r="B18" s="34"/>
      <c r="C18" s="13"/>
      <c r="D18" s="14"/>
      <c r="E18" s="19"/>
      <c r="F18" s="16" t="s">
        <v>20</v>
      </c>
      <c r="G18" s="17">
        <f t="shared" si="0"/>
        <v>0</v>
      </c>
      <c r="H18" s="19"/>
    </row>
    <row r="19" spans="1:8" s="18" customFormat="1" ht="15.75" x14ac:dyDescent="0.25">
      <c r="A19" s="11"/>
      <c r="B19" s="34"/>
      <c r="C19" s="13"/>
      <c r="D19" s="14"/>
      <c r="E19" s="19"/>
      <c r="F19" s="16" t="s">
        <v>20</v>
      </c>
      <c r="G19" s="17">
        <f t="shared" si="0"/>
        <v>0</v>
      </c>
      <c r="H19" s="19"/>
    </row>
    <row r="20" spans="1:8" s="18" customFormat="1" ht="15.75" x14ac:dyDescent="0.25">
      <c r="A20" s="11"/>
      <c r="B20" s="34"/>
      <c r="C20" s="13"/>
      <c r="D20" s="14"/>
      <c r="E20" s="19"/>
      <c r="F20" s="16" t="s">
        <v>20</v>
      </c>
      <c r="G20" s="17">
        <f t="shared" si="0"/>
        <v>0</v>
      </c>
      <c r="H20" s="19"/>
    </row>
    <row r="21" spans="1:8" s="18" customFormat="1" ht="16.5" thickBot="1" x14ac:dyDescent="0.3">
      <c r="A21" s="11"/>
      <c r="B21" s="34"/>
      <c r="C21" s="13"/>
      <c r="D21" s="14"/>
      <c r="E21" s="19"/>
      <c r="F21" s="16" t="s">
        <v>20</v>
      </c>
      <c r="G21" s="17">
        <f t="shared" si="0"/>
        <v>0</v>
      </c>
      <c r="H21" s="19"/>
    </row>
    <row r="22" spans="1:8" ht="24.75" thickBot="1" x14ac:dyDescent="0.45">
      <c r="A22" s="29" t="s">
        <v>21</v>
      </c>
      <c r="B22" s="30"/>
      <c r="C22" s="30"/>
      <c r="D22" s="31">
        <f>SUM(D6:D21)</f>
        <v>-147.61000000000001</v>
      </c>
    </row>
    <row r="23" spans="1:8" ht="15.75" thickBot="1" x14ac:dyDescent="0.3"/>
    <row r="24" spans="1:8" ht="24.75" thickBot="1" x14ac:dyDescent="0.45">
      <c r="A24" s="32" t="s">
        <v>22</v>
      </c>
      <c r="B24" s="30" t="s">
        <v>23</v>
      </c>
      <c r="C24" s="30"/>
      <c r="D24" s="33">
        <v>-147.61000000000001</v>
      </c>
    </row>
    <row r="25" spans="1:8" ht="15.75" thickBot="1" x14ac:dyDescent="0.3"/>
    <row r="26" spans="1:8" ht="24.75" thickBot="1" x14ac:dyDescent="0.45">
      <c r="A26" s="29" t="s">
        <v>24</v>
      </c>
      <c r="B26" s="30" t="s">
        <v>25</v>
      </c>
      <c r="C26" s="30"/>
      <c r="D26" s="31">
        <f>D22-D24</f>
        <v>0</v>
      </c>
    </row>
  </sheetData>
  <mergeCells count="1">
    <mergeCell ref="A1:B1"/>
  </mergeCells>
  <conditionalFormatting sqref="D26">
    <cfRule type="cellIs" dxfId="26" priority="1" operator="greaterThanOrEqual">
      <formula>0.01</formula>
    </cfRule>
    <cfRule type="cellIs" dxfId="25" priority="2" operator="lessThanOrEqual">
      <formula>-0.01</formula>
    </cfRule>
    <cfRule type="cellIs" dxfId="24" priority="3" operator="between">
      <formula>-0.01</formula>
      <formula>0.01</formula>
    </cfRule>
  </conditionalFormatting>
  <dataValidations count="1">
    <dataValidation type="textLength" operator="lessThanOrEqual" allowBlank="1" showInputMessage="1" showErrorMessage="1" sqref="E4:E1048576" xr:uid="{DA9D5103-42B3-4B53-9EFD-E1BC81B567F9}">
      <formula1>28</formula1>
    </dataValidation>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225A0-5D83-41B9-ACA9-CBCD4B1CCA65}">
  <dimension ref="A1:H11"/>
  <sheetViews>
    <sheetView topLeftCell="A2" workbookViewId="0">
      <selection activeCell="B2" sqref="B2"/>
    </sheetView>
  </sheetViews>
  <sheetFormatPr defaultColWidth="9.42578125" defaultRowHeight="15" x14ac:dyDescent="0.25"/>
  <cols>
    <col min="1" max="1" width="34.85546875" customWidth="1"/>
    <col min="2" max="2" width="37.5703125" bestFit="1" customWidth="1"/>
    <col min="3" max="3" width="20.85546875" customWidth="1"/>
    <col min="4" max="4" width="23.85546875" customWidth="1"/>
    <col min="5" max="5" width="29.85546875" bestFit="1" customWidth="1"/>
    <col min="6" max="6" width="20.85546875" customWidth="1"/>
    <col min="7" max="7" width="20.5703125" bestFit="1" customWidth="1"/>
    <col min="8" max="8" width="57.42578125" customWidth="1"/>
    <col min="9" max="9" width="12" bestFit="1" customWidth="1"/>
    <col min="10" max="10" width="11.7109375" bestFit="1" customWidth="1"/>
    <col min="11" max="11" width="18" bestFit="1" customWidth="1"/>
    <col min="12" max="16" width="12.140625" bestFit="1" customWidth="1"/>
    <col min="17" max="17" width="19.42578125" bestFit="1" customWidth="1"/>
  </cols>
  <sheetData>
    <row r="1" spans="1:8" ht="24" x14ac:dyDescent="0.4">
      <c r="A1" s="51" t="s">
        <v>0</v>
      </c>
      <c r="B1" s="51"/>
      <c r="D1" s="2" t="s">
        <v>1</v>
      </c>
    </row>
    <row r="2" spans="1:8" ht="24" x14ac:dyDescent="0.4">
      <c r="A2" s="1" t="s">
        <v>2</v>
      </c>
      <c r="B2" s="41"/>
    </row>
    <row r="3" spans="1:8" ht="15.75" x14ac:dyDescent="0.25">
      <c r="A3" s="4" t="s">
        <v>3</v>
      </c>
      <c r="B3" s="5" t="s">
        <v>54</v>
      </c>
    </row>
    <row r="4" spans="1:8" ht="78.75" x14ac:dyDescent="0.25">
      <c r="A4" s="6" t="s">
        <v>4</v>
      </c>
      <c r="B4" s="6" t="s">
        <v>5</v>
      </c>
      <c r="C4" s="7" t="s">
        <v>6</v>
      </c>
      <c r="D4" s="6" t="s">
        <v>7</v>
      </c>
      <c r="E4" s="6" t="s">
        <v>8</v>
      </c>
      <c r="F4" s="8" t="s">
        <v>9</v>
      </c>
      <c r="G4" s="8" t="s">
        <v>9</v>
      </c>
      <c r="H4" s="9" t="s">
        <v>10</v>
      </c>
    </row>
    <row r="5" spans="1:8" x14ac:dyDescent="0.25">
      <c r="A5" s="10" t="s">
        <v>11</v>
      </c>
      <c r="B5" s="10" t="s">
        <v>12</v>
      </c>
      <c r="C5" s="10" t="s">
        <v>13</v>
      </c>
      <c r="D5" s="10" t="s">
        <v>14</v>
      </c>
      <c r="E5" s="10" t="s">
        <v>15</v>
      </c>
      <c r="F5" s="10" t="s">
        <v>16</v>
      </c>
      <c r="G5" s="10" t="s">
        <v>17</v>
      </c>
      <c r="H5" s="10" t="s">
        <v>18</v>
      </c>
    </row>
    <row r="6" spans="1:8" s="18" customFormat="1" ht="15.75" x14ac:dyDescent="0.25">
      <c r="A6" s="11">
        <v>46008</v>
      </c>
      <c r="B6" s="12" t="s">
        <v>28</v>
      </c>
      <c r="C6" s="13">
        <v>9</v>
      </c>
      <c r="D6" s="14">
        <v>-217.38</v>
      </c>
      <c r="E6" s="19" t="s">
        <v>62</v>
      </c>
      <c r="F6" s="16" t="s">
        <v>20</v>
      </c>
      <c r="G6" s="17">
        <f>$B$2</f>
        <v>0</v>
      </c>
      <c r="H6" s="19" t="s">
        <v>63</v>
      </c>
    </row>
    <row r="7" spans="1:8" s="18" customFormat="1" ht="15.75" x14ac:dyDescent="0.25">
      <c r="A7" s="11">
        <v>46024</v>
      </c>
      <c r="B7" s="12" t="s">
        <v>28</v>
      </c>
      <c r="C7" s="13">
        <v>9</v>
      </c>
      <c r="D7" s="14">
        <v>-26.16</v>
      </c>
      <c r="E7" s="19" t="s">
        <v>31</v>
      </c>
      <c r="F7" s="16" t="s">
        <v>20</v>
      </c>
      <c r="G7" s="17">
        <f>$B$2</f>
        <v>0</v>
      </c>
      <c r="H7" s="19" t="s">
        <v>32</v>
      </c>
    </row>
    <row r="8" spans="1:8" ht="15.75" thickBot="1" x14ac:dyDescent="0.3"/>
    <row r="9" spans="1:8" ht="24.75" thickBot="1" x14ac:dyDescent="0.45">
      <c r="A9" s="32" t="s">
        <v>22</v>
      </c>
      <c r="B9" s="30" t="s">
        <v>23</v>
      </c>
      <c r="C9" s="30"/>
      <c r="D9" s="33">
        <v>-243.54</v>
      </c>
    </row>
    <row r="10" spans="1:8" ht="15.75" thickBot="1" x14ac:dyDescent="0.3"/>
    <row r="11" spans="1:8" ht="24.75" thickBot="1" x14ac:dyDescent="0.45">
      <c r="A11" s="29" t="s">
        <v>24</v>
      </c>
      <c r="B11" s="30" t="s">
        <v>25</v>
      </c>
      <c r="C11" s="30"/>
      <c r="D11" s="31">
        <v>0</v>
      </c>
    </row>
  </sheetData>
  <mergeCells count="1">
    <mergeCell ref="A1:B1"/>
  </mergeCells>
  <conditionalFormatting sqref="D11">
    <cfRule type="cellIs" dxfId="23" priority="1" operator="greaterThanOrEqual">
      <formula>0.01</formula>
    </cfRule>
    <cfRule type="cellIs" dxfId="22" priority="2" operator="lessThanOrEqual">
      <formula>-0.01</formula>
    </cfRule>
    <cfRule type="cellIs" dxfId="21" priority="3" operator="between">
      <formula>-0.01</formula>
      <formula>0.01</formula>
    </cfRule>
  </conditionalFormatting>
  <dataValidations count="1">
    <dataValidation type="textLength" operator="lessThanOrEqual" allowBlank="1" showInputMessage="1" showErrorMessage="1" sqref="E4:E1048576" xr:uid="{91D35D4D-AC74-469F-B555-BDBD656C0558}">
      <formula1>28</formula1>
    </dataValidation>
  </dataValidation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72238-2303-475A-B96A-075AAFB9789A}">
  <dimension ref="A1:H12"/>
  <sheetViews>
    <sheetView workbookViewId="0">
      <selection activeCell="B2" sqref="B2"/>
    </sheetView>
  </sheetViews>
  <sheetFormatPr defaultColWidth="9.42578125" defaultRowHeight="15" x14ac:dyDescent="0.25"/>
  <cols>
    <col min="1" max="1" width="34.85546875" customWidth="1"/>
    <col min="2" max="2" width="37.5703125" bestFit="1" customWidth="1"/>
    <col min="3" max="3" width="20.85546875" customWidth="1"/>
    <col min="4" max="4" width="23.85546875" customWidth="1"/>
    <col min="5" max="5" width="29.85546875" bestFit="1" customWidth="1"/>
    <col min="6" max="6" width="20.85546875" customWidth="1"/>
    <col min="7" max="7" width="20.5703125" bestFit="1" customWidth="1"/>
    <col min="8" max="8" width="57.42578125" customWidth="1"/>
    <col min="9" max="9" width="12" bestFit="1" customWidth="1"/>
    <col min="10" max="10" width="11.7109375" bestFit="1" customWidth="1"/>
    <col min="11" max="11" width="18" bestFit="1" customWidth="1"/>
    <col min="12" max="16" width="12.140625" bestFit="1" customWidth="1"/>
    <col min="17" max="17" width="19.42578125" bestFit="1" customWidth="1"/>
  </cols>
  <sheetData>
    <row r="1" spans="1:8" ht="24" x14ac:dyDescent="0.4">
      <c r="A1" s="51" t="s">
        <v>0</v>
      </c>
      <c r="B1" s="51"/>
      <c r="D1" s="2" t="s">
        <v>1</v>
      </c>
    </row>
    <row r="2" spans="1:8" ht="24" x14ac:dyDescent="0.4">
      <c r="A2" s="1" t="s">
        <v>2</v>
      </c>
      <c r="B2" s="42"/>
    </row>
    <row r="3" spans="1:8" ht="15.75" x14ac:dyDescent="0.25">
      <c r="A3" s="4" t="s">
        <v>3</v>
      </c>
      <c r="B3" s="5" t="s">
        <v>54</v>
      </c>
    </row>
    <row r="4" spans="1:8" ht="78.75" x14ac:dyDescent="0.25">
      <c r="A4" s="6" t="s">
        <v>4</v>
      </c>
      <c r="B4" s="6" t="s">
        <v>5</v>
      </c>
      <c r="C4" s="7" t="s">
        <v>6</v>
      </c>
      <c r="D4" s="6" t="s">
        <v>7</v>
      </c>
      <c r="E4" s="6" t="s">
        <v>8</v>
      </c>
      <c r="F4" s="8" t="s">
        <v>9</v>
      </c>
      <c r="G4" s="8" t="s">
        <v>9</v>
      </c>
      <c r="H4" s="9" t="s">
        <v>10</v>
      </c>
    </row>
    <row r="5" spans="1:8" x14ac:dyDescent="0.25">
      <c r="A5" s="10" t="s">
        <v>11</v>
      </c>
      <c r="B5" s="10" t="s">
        <v>12</v>
      </c>
      <c r="C5" s="10" t="s">
        <v>13</v>
      </c>
      <c r="D5" s="10" t="s">
        <v>14</v>
      </c>
      <c r="E5" s="10" t="s">
        <v>15</v>
      </c>
      <c r="F5" s="10" t="s">
        <v>16</v>
      </c>
      <c r="G5" s="10" t="s">
        <v>17</v>
      </c>
      <c r="H5" s="10" t="s">
        <v>18</v>
      </c>
    </row>
    <row r="6" spans="1:8" s="18" customFormat="1" ht="15.75" x14ac:dyDescent="0.25">
      <c r="A6" s="11">
        <v>46029</v>
      </c>
      <c r="B6" s="12" t="s">
        <v>36</v>
      </c>
      <c r="C6" s="13" t="s">
        <v>19</v>
      </c>
      <c r="D6" s="14">
        <v>-1491.9</v>
      </c>
      <c r="E6" s="19" t="s">
        <v>77</v>
      </c>
      <c r="F6" s="16" t="s">
        <v>20</v>
      </c>
      <c r="G6" s="17">
        <f>$B$2</f>
        <v>0</v>
      </c>
      <c r="H6" s="19" t="s">
        <v>78</v>
      </c>
    </row>
    <row r="7" spans="1:8" s="18" customFormat="1" ht="16.5" thickBot="1" x14ac:dyDescent="0.3">
      <c r="A7" s="11">
        <v>46030</v>
      </c>
      <c r="B7" s="12" t="s">
        <v>36</v>
      </c>
      <c r="C7" s="13" t="s">
        <v>19</v>
      </c>
      <c r="D7" s="14">
        <v>-118.56</v>
      </c>
      <c r="E7" s="19" t="s">
        <v>79</v>
      </c>
      <c r="F7" s="16" t="s">
        <v>20</v>
      </c>
      <c r="G7" s="17">
        <f t="shared" ref="G7" si="0">$B$2</f>
        <v>0</v>
      </c>
      <c r="H7" s="19" t="s">
        <v>80</v>
      </c>
    </row>
    <row r="8" spans="1:8" ht="24.75" thickBot="1" x14ac:dyDescent="0.45">
      <c r="A8" s="29" t="s">
        <v>21</v>
      </c>
      <c r="B8" s="30"/>
      <c r="C8" s="30"/>
      <c r="D8" s="31">
        <f>SUM(D6:D7)</f>
        <v>-1610.46</v>
      </c>
    </row>
    <row r="9" spans="1:8" ht="15.75" thickBot="1" x14ac:dyDescent="0.3"/>
    <row r="10" spans="1:8" ht="24.75" thickBot="1" x14ac:dyDescent="0.45">
      <c r="A10" s="32" t="s">
        <v>22</v>
      </c>
      <c r="B10" s="30" t="s">
        <v>23</v>
      </c>
      <c r="C10" s="30"/>
      <c r="D10" s="33">
        <v>-1610.46</v>
      </c>
    </row>
    <row r="11" spans="1:8" ht="15.75" thickBot="1" x14ac:dyDescent="0.3"/>
    <row r="12" spans="1:8" ht="24.75" thickBot="1" x14ac:dyDescent="0.45">
      <c r="A12" s="29" t="s">
        <v>24</v>
      </c>
      <c r="B12" s="30" t="s">
        <v>25</v>
      </c>
      <c r="C12" s="30"/>
      <c r="D12" s="31">
        <f>D8-D10</f>
        <v>0</v>
      </c>
    </row>
  </sheetData>
  <mergeCells count="1">
    <mergeCell ref="A1:B1"/>
  </mergeCells>
  <conditionalFormatting sqref="D12">
    <cfRule type="cellIs" dxfId="20" priority="1" operator="greaterThanOrEqual">
      <formula>0.01</formula>
    </cfRule>
    <cfRule type="cellIs" dxfId="19" priority="2" operator="lessThanOrEqual">
      <formula>-0.01</formula>
    </cfRule>
    <cfRule type="cellIs" dxfId="18" priority="3" operator="between">
      <formula>-0.01</formula>
      <formula>0.01</formula>
    </cfRule>
  </conditionalFormatting>
  <dataValidations count="1">
    <dataValidation type="textLength" operator="lessThanOrEqual" allowBlank="1" showInputMessage="1" showErrorMessage="1" sqref="E4:E1048576" xr:uid="{B31EE9FC-DCDF-4807-89EA-301E445C2436}">
      <formula1>28</formula1>
    </dataValidation>
  </dataValidation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30891-06A0-4722-BDC2-F4E774A28054}">
  <dimension ref="A1:H21"/>
  <sheetViews>
    <sheetView workbookViewId="0">
      <selection activeCell="B2" sqref="B2"/>
    </sheetView>
  </sheetViews>
  <sheetFormatPr defaultColWidth="9.42578125" defaultRowHeight="15" x14ac:dyDescent="0.25"/>
  <cols>
    <col min="1" max="1" width="34.85546875" customWidth="1"/>
    <col min="2" max="2" width="37.5703125" bestFit="1" customWidth="1"/>
    <col min="3" max="3" width="20.85546875" customWidth="1"/>
    <col min="4" max="4" width="23.85546875" customWidth="1"/>
    <col min="5" max="5" width="29.85546875" bestFit="1" customWidth="1"/>
    <col min="6" max="6" width="20.85546875" customWidth="1"/>
    <col min="7" max="7" width="20.5703125" bestFit="1" customWidth="1"/>
    <col min="8" max="8" width="57.42578125" customWidth="1"/>
    <col min="9" max="9" width="12" bestFit="1" customWidth="1"/>
    <col min="10" max="10" width="11.7109375" bestFit="1" customWidth="1"/>
    <col min="11" max="11" width="18" bestFit="1" customWidth="1"/>
    <col min="12" max="16" width="12.140625" bestFit="1" customWidth="1"/>
    <col min="17" max="17" width="19.42578125" bestFit="1" customWidth="1"/>
  </cols>
  <sheetData>
    <row r="1" spans="1:8" ht="24" x14ac:dyDescent="0.4">
      <c r="A1" s="51" t="s">
        <v>0</v>
      </c>
      <c r="B1" s="51"/>
      <c r="D1" s="2" t="s">
        <v>1</v>
      </c>
    </row>
    <row r="2" spans="1:8" ht="24" x14ac:dyDescent="0.4">
      <c r="A2" s="1" t="s">
        <v>2</v>
      </c>
      <c r="B2" s="3"/>
    </row>
    <row r="3" spans="1:8" ht="15.75" x14ac:dyDescent="0.25">
      <c r="A3" s="4" t="s">
        <v>3</v>
      </c>
      <c r="B3" s="5" t="s">
        <v>54</v>
      </c>
    </row>
    <row r="4" spans="1:8" ht="78.75" x14ac:dyDescent="0.25">
      <c r="A4" s="6" t="s">
        <v>4</v>
      </c>
      <c r="B4" s="6" t="s">
        <v>5</v>
      </c>
      <c r="C4" s="7" t="s">
        <v>6</v>
      </c>
      <c r="D4" s="6" t="s">
        <v>7</v>
      </c>
      <c r="E4" s="6" t="s">
        <v>8</v>
      </c>
      <c r="F4" s="8" t="s">
        <v>9</v>
      </c>
      <c r="G4" s="8" t="s">
        <v>9</v>
      </c>
      <c r="H4" s="9" t="s">
        <v>10</v>
      </c>
    </row>
    <row r="5" spans="1:8" x14ac:dyDescent="0.25">
      <c r="A5" s="10" t="s">
        <v>11</v>
      </c>
      <c r="B5" s="10" t="s">
        <v>12</v>
      </c>
      <c r="C5" s="10" t="s">
        <v>13</v>
      </c>
      <c r="D5" s="10" t="s">
        <v>14</v>
      </c>
      <c r="E5" s="10" t="s">
        <v>15</v>
      </c>
      <c r="F5" s="10" t="s">
        <v>16</v>
      </c>
      <c r="G5" s="10" t="s">
        <v>17</v>
      </c>
      <c r="H5" s="10" t="s">
        <v>18</v>
      </c>
    </row>
    <row r="6" spans="1:8" s="18" customFormat="1" ht="15.75" x14ac:dyDescent="0.25">
      <c r="A6" s="11">
        <v>46002</v>
      </c>
      <c r="B6" s="35" t="s">
        <v>26</v>
      </c>
      <c r="C6" s="13" t="s">
        <v>27</v>
      </c>
      <c r="D6" s="14">
        <v>-6.5</v>
      </c>
      <c r="E6" s="15" t="s">
        <v>73</v>
      </c>
      <c r="F6" s="16" t="s">
        <v>20</v>
      </c>
      <c r="G6" s="17">
        <f>$B$2</f>
        <v>0</v>
      </c>
      <c r="H6" s="15" t="s">
        <v>74</v>
      </c>
    </row>
    <row r="7" spans="1:8" s="18" customFormat="1" ht="15.75" x14ac:dyDescent="0.25">
      <c r="A7" s="11"/>
      <c r="B7" s="35"/>
      <c r="C7" s="13"/>
      <c r="D7" s="14"/>
      <c r="E7" s="19"/>
      <c r="F7" s="16"/>
      <c r="G7" s="17"/>
      <c r="H7" s="19"/>
    </row>
    <row r="8" spans="1:8" s="18" customFormat="1" ht="15.75" x14ac:dyDescent="0.25">
      <c r="A8" s="11"/>
      <c r="B8" s="35"/>
      <c r="C8" s="13"/>
      <c r="D8" s="14"/>
      <c r="E8" s="19"/>
      <c r="F8" s="16"/>
      <c r="G8" s="17"/>
      <c r="H8" s="19"/>
    </row>
    <row r="9" spans="1:8" s="18" customFormat="1" ht="15.75" x14ac:dyDescent="0.25">
      <c r="A9" s="11"/>
      <c r="B9" s="35"/>
      <c r="C9" s="13"/>
      <c r="D9" s="14"/>
      <c r="E9" s="19"/>
      <c r="F9" s="16"/>
      <c r="G9" s="17"/>
      <c r="H9" s="19"/>
    </row>
    <row r="10" spans="1:8" s="18" customFormat="1" ht="15.75" x14ac:dyDescent="0.25">
      <c r="A10" s="11"/>
      <c r="B10" s="35"/>
      <c r="C10" s="13"/>
      <c r="D10" s="14"/>
      <c r="E10" s="19"/>
      <c r="F10" s="16"/>
      <c r="G10" s="17"/>
      <c r="H10" s="19"/>
    </row>
    <row r="11" spans="1:8" s="18" customFormat="1" ht="15.75" x14ac:dyDescent="0.25">
      <c r="A11" s="11"/>
      <c r="B11" s="35"/>
      <c r="C11" s="13"/>
      <c r="D11" s="14"/>
      <c r="E11" s="19"/>
      <c r="F11" s="16"/>
      <c r="G11" s="17"/>
      <c r="H11" s="19"/>
    </row>
    <row r="12" spans="1:8" s="18" customFormat="1" ht="15.75" x14ac:dyDescent="0.25">
      <c r="A12" s="11"/>
      <c r="B12" s="35"/>
      <c r="C12" s="13"/>
      <c r="D12" s="14"/>
      <c r="E12" s="19"/>
      <c r="F12" s="16"/>
      <c r="G12" s="17"/>
      <c r="H12" s="3"/>
    </row>
    <row r="13" spans="1:8" s="18" customFormat="1" ht="15.75" x14ac:dyDescent="0.25">
      <c r="A13" s="11"/>
      <c r="B13" s="35"/>
      <c r="C13" s="13"/>
      <c r="D13" s="14"/>
      <c r="E13" s="19"/>
      <c r="F13" s="16"/>
      <c r="G13" s="17"/>
      <c r="H13" s="3"/>
    </row>
    <row r="14" spans="1:8" s="18" customFormat="1" ht="15.75" x14ac:dyDescent="0.25">
      <c r="A14" s="11"/>
      <c r="B14" s="35"/>
      <c r="C14" s="13"/>
      <c r="D14" s="14"/>
      <c r="E14" s="19"/>
      <c r="F14" s="16"/>
      <c r="G14" s="17"/>
      <c r="H14" s="19"/>
    </row>
    <row r="15" spans="1:8" s="18" customFormat="1" ht="15.75" x14ac:dyDescent="0.25">
      <c r="A15" s="11"/>
      <c r="B15" s="35"/>
      <c r="C15" s="13"/>
      <c r="D15" s="14"/>
      <c r="E15" s="19"/>
      <c r="F15" s="16"/>
      <c r="G15" s="17"/>
      <c r="H15" s="19"/>
    </row>
    <row r="16" spans="1:8" s="18" customFormat="1" ht="16.5" thickBot="1" x14ac:dyDescent="0.3">
      <c r="A16" s="26"/>
      <c r="B16" s="36"/>
      <c r="C16" s="13"/>
      <c r="D16" s="28"/>
      <c r="E16" s="19"/>
      <c r="F16" s="16"/>
      <c r="G16" s="17"/>
      <c r="H16" s="19"/>
    </row>
    <row r="17" spans="1:4" ht="24.75" thickBot="1" x14ac:dyDescent="0.45">
      <c r="A17" s="29" t="s">
        <v>21</v>
      </c>
      <c r="B17" s="30"/>
      <c r="C17" s="30"/>
      <c r="D17" s="31">
        <f>SUM(D6:D16)</f>
        <v>-6.5</v>
      </c>
    </row>
    <row r="18" spans="1:4" ht="15.75" thickBot="1" x14ac:dyDescent="0.3"/>
    <row r="19" spans="1:4" ht="24.75" thickBot="1" x14ac:dyDescent="0.45">
      <c r="A19" s="32" t="s">
        <v>22</v>
      </c>
      <c r="B19" s="30" t="s">
        <v>23</v>
      </c>
      <c r="C19" s="30"/>
      <c r="D19" s="33">
        <v>-6.5</v>
      </c>
    </row>
    <row r="20" spans="1:4" ht="15.75" thickBot="1" x14ac:dyDescent="0.3"/>
    <row r="21" spans="1:4" ht="24.75" thickBot="1" x14ac:dyDescent="0.45">
      <c r="A21" s="29" t="s">
        <v>24</v>
      </c>
      <c r="B21" s="30" t="s">
        <v>25</v>
      </c>
      <c r="C21" s="30"/>
      <c r="D21" s="31">
        <f>D17-D19</f>
        <v>0</v>
      </c>
    </row>
  </sheetData>
  <mergeCells count="1">
    <mergeCell ref="A1:B1"/>
  </mergeCells>
  <conditionalFormatting sqref="D21">
    <cfRule type="cellIs" dxfId="17" priority="1" operator="greaterThanOrEqual">
      <formula>0.01</formula>
    </cfRule>
    <cfRule type="cellIs" dxfId="16" priority="2" operator="lessThanOrEqual">
      <formula>-0.01</formula>
    </cfRule>
    <cfRule type="cellIs" dxfId="15" priority="3" operator="between">
      <formula>-0.01</formula>
      <formula>0.01</formula>
    </cfRule>
  </conditionalFormatting>
  <dataValidations count="1">
    <dataValidation type="textLength" operator="lessThanOrEqual" allowBlank="1" showInputMessage="1" showErrorMessage="1" sqref="E4:E1048576" xr:uid="{6582B676-5B2D-4670-B4CE-BA1DDEE7B150}">
      <formula1>28</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Parking</vt:lpstr>
      <vt:lpstr>Facilities</vt:lpstr>
      <vt:lpstr>Estate &amp; Assets</vt:lpstr>
      <vt:lpstr>Legal</vt:lpstr>
      <vt:lpstr>Transformation</vt:lpstr>
      <vt:lpstr>Theatre</vt:lpstr>
      <vt:lpstr>ITC</vt:lpstr>
      <vt:lpstr>ITC 2</vt:lpstr>
      <vt:lpstr>Housing</vt:lpstr>
      <vt:lpstr>Theatre 2</vt:lpstr>
      <vt:lpstr>JWS</vt:lpstr>
      <vt:lpstr>JWS 2</vt:lpstr>
      <vt:lpstr>JWS 3</vt:lpstr>
      <vt:lpstr>Media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Calland</dc:creator>
  <cp:lastModifiedBy>Maria Calland</cp:lastModifiedBy>
  <dcterms:created xsi:type="dcterms:W3CDTF">2025-10-28T12:54:57Z</dcterms:created>
  <dcterms:modified xsi:type="dcterms:W3CDTF">2026-01-26T09:05:13Z</dcterms:modified>
</cp:coreProperties>
</file>